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8685" firstSheet="2" activeTab="2"/>
  </bookViews>
  <sheets>
    <sheet name="Ａ・Ｂ_A4" sheetId="1" state="hidden" r:id="rId1"/>
    <sheet name="Ｃ・Ｄ_A4" sheetId="4" state="hidden" r:id="rId2"/>
    <sheet name="Ａ・Ｂ・Ｃ・Ｄ_A3" sheetId="11" r:id="rId3"/>
    <sheet name="参加チーム" sheetId="8" state="hidden" r:id="rId4"/>
    <sheet name="38ｔｈチーム名" sheetId="7" state="hidden" r:id="rId5"/>
  </sheets>
  <definedNames>
    <definedName name="_xlnm._FilterDatabase" localSheetId="4" hidden="1">'38ｔｈチーム名'!#REF!</definedName>
    <definedName name="_xlnm._FilterDatabase" localSheetId="3" hidden="1">参加チーム!$A$4:$L$39</definedName>
    <definedName name="_xlnm.Print_Area" localSheetId="0">Ａ・Ｂ_A4!$A$1:$Z$62</definedName>
    <definedName name="_xlnm.Print_Area" localSheetId="2">Ａ・Ｂ・Ｃ・Ｄ_A3!$A$1:$BE$64</definedName>
    <definedName name="_xlnm.Print_Area" localSheetId="1">Ｃ・Ｄ_A4!$A$1:$AA$65</definedName>
    <definedName name="_xlnm.Print_Area" localSheetId="3">参加チーム!$A$1:$L$39</definedName>
    <definedName name="sannka">'38ｔｈチーム名'!$B$4:$C$20</definedName>
    <definedName name="チーム">'38ｔｈチーム名'!$B$5:$B$20</definedName>
  </definedNames>
  <calcPr calcId="125725"/>
</workbook>
</file>

<file path=xl/calcChain.xml><?xml version="1.0" encoding="utf-8"?>
<calcChain xmlns="http://schemas.openxmlformats.org/spreadsheetml/2006/main">
  <c r="BD61" i="11"/>
  <c r="AP61"/>
  <c r="AW39"/>
  <c r="BD33"/>
  <c r="AP33"/>
  <c r="AW11"/>
  <c r="L58"/>
  <c r="L54"/>
  <c r="L49"/>
  <c r="L45"/>
  <c r="L41"/>
  <c r="M32"/>
  <c r="M28"/>
  <c r="M23"/>
  <c r="M19"/>
  <c r="M15"/>
  <c r="F39" i="8"/>
  <c r="G39"/>
  <c r="H39"/>
  <c r="I39"/>
  <c r="J39"/>
  <c r="K39"/>
  <c r="L39"/>
  <c r="Z63" i="4"/>
  <c r="L63"/>
  <c r="S41"/>
  <c r="Z35"/>
  <c r="L35"/>
  <c r="S13"/>
  <c r="AD12"/>
  <c r="L58" i="1"/>
  <c r="L54"/>
  <c r="L49"/>
  <c r="L45"/>
  <c r="L41"/>
  <c r="M32"/>
  <c r="M28"/>
  <c r="M23"/>
  <c r="M19"/>
  <c r="M15"/>
</calcChain>
</file>

<file path=xl/comments1.xml><?xml version="1.0" encoding="utf-8"?>
<comments xmlns="http://schemas.openxmlformats.org/spreadsheetml/2006/main">
  <authors>
    <author>Yajima-Tadashi</author>
  </authors>
  <commentList>
    <comment ref="A4" authorId="0">
      <text>
        <r>
          <rPr>
            <b/>
            <sz val="9"/>
            <color indexed="81"/>
            <rFont val="ＭＳ Ｐゴシック"/>
            <family val="3"/>
            <charset val="128"/>
          </rPr>
          <t>Yajima-Tadashi:</t>
        </r>
        <r>
          <rPr>
            <sz val="9"/>
            <color indexed="81"/>
            <rFont val="ＭＳ Ｐゴシック"/>
            <family val="3"/>
            <charset val="128"/>
          </rPr>
          <t xml:space="preserve">
い</t>
        </r>
      </text>
    </comment>
  </commentList>
</comments>
</file>

<file path=xl/sharedStrings.xml><?xml version="1.0" encoding="utf-8"?>
<sst xmlns="http://schemas.openxmlformats.org/spreadsheetml/2006/main" count="479" uniqueCount="184">
  <si>
    <t>第１試合</t>
    <rPh sb="0" eb="1">
      <t>ダイ</t>
    </rPh>
    <rPh sb="2" eb="4">
      <t>シアイ</t>
    </rPh>
    <phoneticPr fontId="1"/>
  </si>
  <si>
    <t>第１試合：</t>
    <rPh sb="0" eb="1">
      <t>ダイ</t>
    </rPh>
    <rPh sb="2" eb="4">
      <t>シアイ</t>
    </rPh>
    <phoneticPr fontId="1"/>
  </si>
  <si>
    <t>第２試合：</t>
    <rPh sb="0" eb="1">
      <t>ダイ</t>
    </rPh>
    <rPh sb="2" eb="4">
      <t>シアイ</t>
    </rPh>
    <phoneticPr fontId="1"/>
  </si>
  <si>
    <t>第３試合：</t>
    <rPh sb="0" eb="1">
      <t>ダイ</t>
    </rPh>
    <rPh sb="2" eb="4">
      <t>シアイ</t>
    </rPh>
    <phoneticPr fontId="1"/>
  </si>
  <si>
    <t>第４試合：</t>
    <rPh sb="0" eb="1">
      <t>ダイ</t>
    </rPh>
    <rPh sb="2" eb="4">
      <t>シアイ</t>
    </rPh>
    <phoneticPr fontId="1"/>
  </si>
  <si>
    <t>期日</t>
    <rPh sb="0" eb="2">
      <t>キジツ</t>
    </rPh>
    <phoneticPr fontId="1"/>
  </si>
  <si>
    <t>会場</t>
    <rPh sb="0" eb="2">
      <t>カイジョウ</t>
    </rPh>
    <phoneticPr fontId="1"/>
  </si>
  <si>
    <t>河川敷諏訪形グラウンド</t>
    <rPh sb="0" eb="3">
      <t>カセンシキ</t>
    </rPh>
    <rPh sb="3" eb="6">
      <t>スワガタ</t>
    </rPh>
    <phoneticPr fontId="1"/>
  </si>
  <si>
    <t>試合会場は上流より、Ｃ・Ａ・Ｂ・Ｄクラスとします。</t>
    <rPh sb="0" eb="2">
      <t>シアイ</t>
    </rPh>
    <rPh sb="2" eb="4">
      <t>カイジョウ</t>
    </rPh>
    <rPh sb="5" eb="7">
      <t>ジョウリュウ</t>
    </rPh>
    <phoneticPr fontId="1"/>
  </si>
  <si>
    <t>Ａクラス</t>
    <phoneticPr fontId="1"/>
  </si>
  <si>
    <t>第２試合</t>
    <rPh sb="0" eb="1">
      <t>ダイ</t>
    </rPh>
    <rPh sb="2" eb="4">
      <t>シアイ</t>
    </rPh>
    <phoneticPr fontId="1"/>
  </si>
  <si>
    <t>第４試合</t>
    <rPh sb="0" eb="1">
      <t>ダイ</t>
    </rPh>
    <rPh sb="2" eb="4">
      <t>シアイ</t>
    </rPh>
    <phoneticPr fontId="1"/>
  </si>
  <si>
    <t>Ｂクラス</t>
    <phoneticPr fontId="1"/>
  </si>
  <si>
    <t>○印のチームは、第１試合の塁審２名派遣をお願いします</t>
    <rPh sb="1" eb="2">
      <t>シルシ</t>
    </rPh>
    <rPh sb="8" eb="9">
      <t>ダイ</t>
    </rPh>
    <rPh sb="10" eb="12">
      <t>シアイ</t>
    </rPh>
    <rPh sb="13" eb="15">
      <t>ルイシン</t>
    </rPh>
    <rPh sb="16" eb="17">
      <t>メイ</t>
    </rPh>
    <rPh sb="17" eb="19">
      <t>ハケン</t>
    </rPh>
    <rPh sb="21" eb="22">
      <t>ネガ</t>
    </rPh>
    <phoneticPr fontId="1"/>
  </si>
  <si>
    <t>④</t>
    <phoneticPr fontId="1"/>
  </si>
  <si>
    <t>⑤</t>
    <phoneticPr fontId="1"/>
  </si>
  <si>
    <t>第３試合</t>
    <rPh sb="0" eb="1">
      <t>ダイ</t>
    </rPh>
    <rPh sb="2" eb="4">
      <t>シアイ</t>
    </rPh>
    <phoneticPr fontId="1"/>
  </si>
  <si>
    <t>第２試合以降の試合は、負けチームでの塁審をお願いします</t>
    <rPh sb="0" eb="1">
      <t>ダイ</t>
    </rPh>
    <rPh sb="2" eb="4">
      <t>シアイ</t>
    </rPh>
    <rPh sb="4" eb="6">
      <t>イコウ</t>
    </rPh>
    <rPh sb="7" eb="9">
      <t>シアイ</t>
    </rPh>
    <rPh sb="11" eb="12">
      <t>マ</t>
    </rPh>
    <rPh sb="18" eb="20">
      <t>ルイシン</t>
    </rPh>
    <rPh sb="22" eb="23">
      <t>ネガ</t>
    </rPh>
    <phoneticPr fontId="1"/>
  </si>
  <si>
    <t>⑤</t>
    <phoneticPr fontId="1"/>
  </si>
  <si>
    <t>Cクラス</t>
    <phoneticPr fontId="1"/>
  </si>
  <si>
    <t>千曲</t>
    <rPh sb="0" eb="2">
      <t>チクマ</t>
    </rPh>
    <phoneticPr fontId="9"/>
  </si>
  <si>
    <t>堀内　　亮</t>
    <rPh sb="0" eb="2">
      <t>ホリウチ</t>
    </rPh>
    <rPh sb="4" eb="5">
      <t>リョウ</t>
    </rPh>
    <phoneticPr fontId="9"/>
  </si>
  <si>
    <t>川辺町</t>
    <rPh sb="0" eb="2">
      <t>カワベ</t>
    </rPh>
    <rPh sb="2" eb="3">
      <t>マチ</t>
    </rPh>
    <phoneticPr fontId="9"/>
  </si>
  <si>
    <t>清水　潤</t>
    <rPh sb="0" eb="2">
      <t>シミズ</t>
    </rPh>
    <rPh sb="3" eb="4">
      <t>ジュン</t>
    </rPh>
    <phoneticPr fontId="9"/>
  </si>
  <si>
    <t>下之条ソフトボールチーム</t>
    <rPh sb="0" eb="1">
      <t>シモ</t>
    </rPh>
    <rPh sb="1" eb="2">
      <t>ノ</t>
    </rPh>
    <rPh sb="2" eb="3">
      <t>ジョウ</t>
    </rPh>
    <phoneticPr fontId="9"/>
  </si>
  <si>
    <t>原　節夫</t>
    <rPh sb="0" eb="1">
      <t>ハラ</t>
    </rPh>
    <rPh sb="2" eb="4">
      <t>セツオ</t>
    </rPh>
    <phoneticPr fontId="9"/>
  </si>
  <si>
    <t>築地ソフトボールクラブ</t>
    <rPh sb="0" eb="2">
      <t>ツキジ</t>
    </rPh>
    <phoneticPr fontId="9"/>
  </si>
  <si>
    <t>原　　健</t>
    <rPh sb="0" eb="1">
      <t>ハラ</t>
    </rPh>
    <rPh sb="3" eb="4">
      <t>ケン</t>
    </rPh>
    <phoneticPr fontId="9"/>
  </si>
  <si>
    <t>倉升ソフトボールクラブ</t>
    <rPh sb="0" eb="1">
      <t>クラ</t>
    </rPh>
    <rPh sb="1" eb="2">
      <t>マス</t>
    </rPh>
    <phoneticPr fontId="9"/>
  </si>
  <si>
    <t>渡辺　正信</t>
    <rPh sb="0" eb="2">
      <t>ワタナベ</t>
    </rPh>
    <rPh sb="3" eb="5">
      <t>マサノブ</t>
    </rPh>
    <phoneticPr fontId="9"/>
  </si>
  <si>
    <t>神畑ソフトボールクラブ</t>
    <rPh sb="0" eb="2">
      <t>カバタケ</t>
    </rPh>
    <phoneticPr fontId="9"/>
  </si>
  <si>
    <t>神川</t>
    <rPh sb="0" eb="1">
      <t>カン</t>
    </rPh>
    <rPh sb="1" eb="2">
      <t>カワ</t>
    </rPh>
    <phoneticPr fontId="9"/>
  </si>
  <si>
    <t>松下　喜之</t>
    <rPh sb="0" eb="2">
      <t>マツシタ</t>
    </rPh>
    <rPh sb="3" eb="4">
      <t>キ</t>
    </rPh>
    <rPh sb="4" eb="5">
      <t>ノ</t>
    </rPh>
    <phoneticPr fontId="9"/>
  </si>
  <si>
    <t>堀北組クラブ</t>
    <rPh sb="0" eb="2">
      <t>ホリキタ</t>
    </rPh>
    <rPh sb="2" eb="3">
      <t>クミ</t>
    </rPh>
    <phoneticPr fontId="9"/>
  </si>
  <si>
    <t>尾崎　　功</t>
    <rPh sb="0" eb="2">
      <t>オザキ</t>
    </rPh>
    <rPh sb="4" eb="5">
      <t>イサオ</t>
    </rPh>
    <phoneticPr fontId="9"/>
  </si>
  <si>
    <t>上青木</t>
    <rPh sb="0" eb="1">
      <t>カミ</t>
    </rPh>
    <rPh sb="1" eb="3">
      <t>アオキ</t>
    </rPh>
    <phoneticPr fontId="9"/>
  </si>
  <si>
    <t>長谷川　郁夫</t>
    <rPh sb="0" eb="3">
      <t>ハセガワ</t>
    </rPh>
    <rPh sb="4" eb="6">
      <t>イクオ</t>
    </rPh>
    <phoneticPr fontId="9"/>
  </si>
  <si>
    <t>岩下クラブ</t>
    <rPh sb="0" eb="2">
      <t>イワシタ</t>
    </rPh>
    <phoneticPr fontId="9"/>
  </si>
  <si>
    <t>北部</t>
    <rPh sb="0" eb="2">
      <t>ホクブ</t>
    </rPh>
    <phoneticPr fontId="9"/>
  </si>
  <si>
    <t>半田　雄二</t>
    <rPh sb="0" eb="2">
      <t>ハンダ</t>
    </rPh>
    <rPh sb="3" eb="5">
      <t>ユウジ</t>
    </rPh>
    <phoneticPr fontId="9"/>
  </si>
  <si>
    <t>上川原柳町</t>
    <phoneticPr fontId="9"/>
  </si>
  <si>
    <t>田中　　厚</t>
    <rPh sb="0" eb="2">
      <t>タナカ</t>
    </rPh>
    <rPh sb="4" eb="5">
      <t>アツシ</t>
    </rPh>
    <phoneticPr fontId="9"/>
  </si>
  <si>
    <t>山口ソフトボールクラブ</t>
    <rPh sb="0" eb="2">
      <t>ヤマグチ</t>
    </rPh>
    <phoneticPr fontId="9"/>
  </si>
  <si>
    <t xml:space="preserve"> 渡辺　慎一　</t>
    <rPh sb="1" eb="3">
      <t>ワタナベ</t>
    </rPh>
    <rPh sb="4" eb="6">
      <t>シンイチ</t>
    </rPh>
    <phoneticPr fontId="9"/>
  </si>
  <si>
    <t>北上田ソフトクラブ</t>
    <rPh sb="0" eb="1">
      <t>キタ</t>
    </rPh>
    <rPh sb="1" eb="3">
      <t>ウエダ</t>
    </rPh>
    <phoneticPr fontId="9"/>
  </si>
  <si>
    <t>深井　正巳</t>
    <rPh sb="0" eb="2">
      <t>フカイ</t>
    </rPh>
    <rPh sb="3" eb="5">
      <t>マサミ</t>
    </rPh>
    <phoneticPr fontId="9"/>
  </si>
  <si>
    <t>山洋ソフトクラブ</t>
    <rPh sb="0" eb="2">
      <t>サンヨウ</t>
    </rPh>
    <phoneticPr fontId="9"/>
  </si>
  <si>
    <t>Ａ</t>
    <phoneticPr fontId="9"/>
  </si>
  <si>
    <t>小林富士夫</t>
    <rPh sb="0" eb="2">
      <t>コバヤシ</t>
    </rPh>
    <rPh sb="2" eb="5">
      <t>フジオ</t>
    </rPh>
    <phoneticPr fontId="9"/>
  </si>
  <si>
    <t>新田クラブ</t>
    <rPh sb="0" eb="2">
      <t>シンデン</t>
    </rPh>
    <phoneticPr fontId="9"/>
  </si>
  <si>
    <t>神科</t>
    <rPh sb="0" eb="1">
      <t>カミ</t>
    </rPh>
    <rPh sb="1" eb="2">
      <t>シナ</t>
    </rPh>
    <phoneticPr fontId="9"/>
  </si>
  <si>
    <t>金井</t>
    <rPh sb="0" eb="2">
      <t>カナイ</t>
    </rPh>
    <phoneticPr fontId="9"/>
  </si>
  <si>
    <t>飯田　秀直</t>
    <rPh sb="0" eb="2">
      <t>イイダ</t>
    </rPh>
    <rPh sb="3" eb="5">
      <t>ヒデナオ</t>
    </rPh>
    <phoneticPr fontId="9"/>
  </si>
  <si>
    <t>大久保</t>
    <rPh sb="0" eb="3">
      <t>オオクボ</t>
    </rPh>
    <phoneticPr fontId="9"/>
  </si>
  <si>
    <t>池田　春樹</t>
    <rPh sb="0" eb="2">
      <t>イケダ</t>
    </rPh>
    <rPh sb="3" eb="5">
      <t>ハルキ</t>
    </rPh>
    <phoneticPr fontId="9"/>
  </si>
  <si>
    <t>野竹</t>
    <rPh sb="0" eb="2">
      <t>ノダケ</t>
    </rPh>
    <phoneticPr fontId="9"/>
  </si>
  <si>
    <t>笹井</t>
    <phoneticPr fontId="9"/>
  </si>
  <si>
    <t>長島ソフトボール</t>
    <rPh sb="0" eb="2">
      <t>ナガシマ</t>
    </rPh>
    <phoneticPr fontId="9"/>
  </si>
  <si>
    <t>菅沼　雅資</t>
    <rPh sb="0" eb="2">
      <t>スガヌマ</t>
    </rPh>
    <rPh sb="3" eb="5">
      <t>マサシ</t>
    </rPh>
    <phoneticPr fontId="9"/>
  </si>
  <si>
    <t>染屋ソフトボールクラブ</t>
    <rPh sb="0" eb="2">
      <t>ソメヤ</t>
    </rPh>
    <phoneticPr fontId="9"/>
  </si>
  <si>
    <t>藪田　七雄</t>
    <rPh sb="0" eb="2">
      <t>ヤブタ</t>
    </rPh>
    <rPh sb="3" eb="4">
      <t>シチ</t>
    </rPh>
    <rPh sb="4" eb="5">
      <t>オ</t>
    </rPh>
    <phoneticPr fontId="9"/>
  </si>
  <si>
    <t>西野竹</t>
    <rPh sb="0" eb="2">
      <t>ニシノ</t>
    </rPh>
    <rPh sb="2" eb="3">
      <t>タケ</t>
    </rPh>
    <phoneticPr fontId="9"/>
  </si>
  <si>
    <t>城下</t>
    <rPh sb="0" eb="2">
      <t>シロシタ</t>
    </rPh>
    <phoneticPr fontId="9"/>
  </si>
  <si>
    <t>内山　英樹　</t>
    <rPh sb="0" eb="2">
      <t>ウチヤマ</t>
    </rPh>
    <rPh sb="3" eb="5">
      <t>ヒデキ</t>
    </rPh>
    <phoneticPr fontId="9"/>
  </si>
  <si>
    <t>諏訪形ソフトボールクラブ</t>
    <rPh sb="0" eb="2">
      <t>スワ</t>
    </rPh>
    <rPh sb="2" eb="3">
      <t>カタ</t>
    </rPh>
    <phoneticPr fontId="9"/>
  </si>
  <si>
    <t>小橋　幸広</t>
    <rPh sb="0" eb="2">
      <t>コバシ</t>
    </rPh>
    <rPh sb="3" eb="5">
      <t>ユキヒロ</t>
    </rPh>
    <phoneticPr fontId="9"/>
  </si>
  <si>
    <t>朝日ヶ丘ソフトボールクラブ</t>
    <rPh sb="0" eb="1">
      <t>アサ</t>
    </rPh>
    <rPh sb="1" eb="2">
      <t>ヒ</t>
    </rPh>
    <rPh sb="3" eb="4">
      <t>オカ</t>
    </rPh>
    <phoneticPr fontId="9"/>
  </si>
  <si>
    <t>立岩　和夫</t>
    <rPh sb="0" eb="2">
      <t>タテイワ</t>
    </rPh>
    <rPh sb="3" eb="5">
      <t>カズオ</t>
    </rPh>
    <phoneticPr fontId="9"/>
  </si>
  <si>
    <t>中之条ソフトボールクラブ</t>
    <rPh sb="0" eb="3">
      <t>ナカノジョウ</t>
    </rPh>
    <phoneticPr fontId="9"/>
  </si>
  <si>
    <t>西部</t>
    <rPh sb="0" eb="2">
      <t>セイブ</t>
    </rPh>
    <phoneticPr fontId="9"/>
  </si>
  <si>
    <t>清水　敏郎</t>
    <rPh sb="0" eb="2">
      <t>シミズ</t>
    </rPh>
    <rPh sb="3" eb="5">
      <t>トシロウ</t>
    </rPh>
    <phoneticPr fontId="9"/>
  </si>
  <si>
    <t>上塩尻ソフトボールクラブ</t>
    <rPh sb="1" eb="3">
      <t>シオジリ</t>
    </rPh>
    <phoneticPr fontId="9"/>
  </si>
  <si>
    <t>坂尻　英明</t>
    <rPh sb="0" eb="2">
      <t>サカジリ</t>
    </rPh>
    <rPh sb="3" eb="5">
      <t>ヒデアキ</t>
    </rPh>
    <phoneticPr fontId="9"/>
  </si>
  <si>
    <t>生塚ソフトボールクラブ</t>
    <rPh sb="0" eb="1">
      <t>セイ</t>
    </rPh>
    <rPh sb="1" eb="2">
      <t>ツカ</t>
    </rPh>
    <phoneticPr fontId="9"/>
  </si>
  <si>
    <t>宮澤　紀夫</t>
    <rPh sb="0" eb="2">
      <t>ミヤザワ</t>
    </rPh>
    <rPh sb="3" eb="5">
      <t>ノリオ</t>
    </rPh>
    <phoneticPr fontId="9"/>
  </si>
  <si>
    <t>緑が丘西</t>
    <rPh sb="0" eb="1">
      <t>ミドリ</t>
    </rPh>
    <rPh sb="2" eb="3">
      <t>オカ</t>
    </rPh>
    <rPh sb="3" eb="4">
      <t>ニシ</t>
    </rPh>
    <phoneticPr fontId="9"/>
  </si>
  <si>
    <t>大沢　信　</t>
    <rPh sb="0" eb="2">
      <t>オオサワ</t>
    </rPh>
    <rPh sb="3" eb="4">
      <t>シン</t>
    </rPh>
    <phoneticPr fontId="9"/>
  </si>
  <si>
    <t>常磐町ソフトボールクラブ</t>
    <rPh sb="0" eb="3">
      <t>トキワマチ</t>
    </rPh>
    <phoneticPr fontId="9"/>
  </si>
  <si>
    <t>土屋　博之</t>
    <rPh sb="0" eb="2">
      <t>ツチヤ</t>
    </rPh>
    <rPh sb="3" eb="5">
      <t>ヒロユキ</t>
    </rPh>
    <phoneticPr fontId="9"/>
  </si>
  <si>
    <t>城北ソフトボールクラブ</t>
    <rPh sb="0" eb="2">
      <t>ジョウホク</t>
    </rPh>
    <phoneticPr fontId="9"/>
  </si>
  <si>
    <t>饗場　弘志</t>
    <rPh sb="0" eb="2">
      <t>アイバ</t>
    </rPh>
    <rPh sb="3" eb="5">
      <t>ヒロシ</t>
    </rPh>
    <phoneticPr fontId="9"/>
  </si>
  <si>
    <t>新屋ソフトボールクラブ</t>
    <rPh sb="0" eb="2">
      <t>アラヤ</t>
    </rPh>
    <phoneticPr fontId="9"/>
  </si>
  <si>
    <t>３７回</t>
    <rPh sb="2" eb="3">
      <t>カイ</t>
    </rPh>
    <phoneticPr fontId="9"/>
  </si>
  <si>
    <t>３６回</t>
    <rPh sb="2" eb="3">
      <t>カイ</t>
    </rPh>
    <phoneticPr fontId="9"/>
  </si>
  <si>
    <t>３５回</t>
    <rPh sb="2" eb="3">
      <t>カイ</t>
    </rPh>
    <phoneticPr fontId="9"/>
  </si>
  <si>
    <t>３４回</t>
    <rPh sb="2" eb="3">
      <t>カイ</t>
    </rPh>
    <phoneticPr fontId="9"/>
  </si>
  <si>
    <t>３３回</t>
    <rPh sb="2" eb="3">
      <t>カイ</t>
    </rPh>
    <phoneticPr fontId="9"/>
  </si>
  <si>
    <t>３２回</t>
    <rPh sb="2" eb="3">
      <t>カイ</t>
    </rPh>
    <phoneticPr fontId="9"/>
  </si>
  <si>
    <t>電話</t>
    <rPh sb="0" eb="2">
      <t>デンワ</t>
    </rPh>
    <phoneticPr fontId="9"/>
  </si>
  <si>
    <t>代表者</t>
    <rPh sb="0" eb="2">
      <t>ダイヒョウ</t>
    </rPh>
    <rPh sb="2" eb="3">
      <t>シャ</t>
    </rPh>
    <phoneticPr fontId="9"/>
  </si>
  <si>
    <t>8：30～</t>
    <phoneticPr fontId="1"/>
  </si>
  <si>
    <t>10：00～</t>
    <phoneticPr fontId="1"/>
  </si>
  <si>
    <t>11：30～</t>
    <phoneticPr fontId="1"/>
  </si>
  <si>
    <t>13：00～</t>
    <phoneticPr fontId="1"/>
  </si>
  <si>
    <t>8：30～</t>
    <phoneticPr fontId="1"/>
  </si>
  <si>
    <t>第３８回市内各リーグクラス別大会</t>
    <rPh sb="0" eb="1">
      <t>ダイ</t>
    </rPh>
    <rPh sb="3" eb="4">
      <t>カイ</t>
    </rPh>
    <rPh sb="4" eb="6">
      <t>シナイ</t>
    </rPh>
    <rPh sb="6" eb="7">
      <t>カク</t>
    </rPh>
    <rPh sb="13" eb="14">
      <t>ベツ</t>
    </rPh>
    <rPh sb="14" eb="16">
      <t>タイカイ</t>
    </rPh>
    <phoneticPr fontId="1"/>
  </si>
  <si>
    <t>平成３０年４月８日（日）</t>
    <rPh sb="0" eb="2">
      <t>ヘイセイ</t>
    </rPh>
    <rPh sb="4" eb="5">
      <t>ネン</t>
    </rPh>
    <rPh sb="6" eb="7">
      <t>ガツ</t>
    </rPh>
    <rPh sb="8" eb="9">
      <t>ヒ</t>
    </rPh>
    <rPh sb="10" eb="11">
      <t>ヒ</t>
    </rPh>
    <phoneticPr fontId="1"/>
  </si>
  <si>
    <t>下塩尻ソフトボールクラブ</t>
    <rPh sb="0" eb="1">
      <t>シタ</t>
    </rPh>
    <rPh sb="1" eb="3">
      <t>シオジリ</t>
    </rPh>
    <phoneticPr fontId="9"/>
  </si>
  <si>
    <t>みすず台</t>
    <rPh sb="3" eb="4">
      <t>ダイ</t>
    </rPh>
    <phoneticPr fontId="1"/>
  </si>
  <si>
    <t>下堀ソフト倶楽部</t>
    <rPh sb="0" eb="1">
      <t>シタ</t>
    </rPh>
    <rPh sb="1" eb="2">
      <t>ホリ</t>
    </rPh>
    <rPh sb="5" eb="8">
      <t>クラブ</t>
    </rPh>
    <phoneticPr fontId="1"/>
  </si>
  <si>
    <t>番号</t>
    <rPh sb="0" eb="2">
      <t>バンゴウ</t>
    </rPh>
    <phoneticPr fontId="1"/>
  </si>
  <si>
    <t>チーム名</t>
    <rPh sb="3" eb="4">
      <t>メイ</t>
    </rPh>
    <phoneticPr fontId="1"/>
  </si>
  <si>
    <t>(西部)</t>
    <rPh sb="1" eb="3">
      <t>セイブ</t>
    </rPh>
    <phoneticPr fontId="1"/>
  </si>
  <si>
    <t>(城下)</t>
    <rPh sb="1" eb="2">
      <t>シロ</t>
    </rPh>
    <rPh sb="2" eb="3">
      <t>シタ</t>
    </rPh>
    <phoneticPr fontId="1"/>
  </si>
  <si>
    <t>(神科)</t>
    <rPh sb="1" eb="3">
      <t>カミシナ</t>
    </rPh>
    <phoneticPr fontId="1"/>
  </si>
  <si>
    <t>(北部)</t>
    <rPh sb="1" eb="3">
      <t>ホクブ</t>
    </rPh>
    <phoneticPr fontId="1"/>
  </si>
  <si>
    <t>(神川)</t>
    <rPh sb="1" eb="3">
      <t>カンガワ</t>
    </rPh>
    <phoneticPr fontId="1"/>
  </si>
  <si>
    <t>(千曲)</t>
    <rPh sb="1" eb="3">
      <t>チクマ</t>
    </rPh>
    <phoneticPr fontId="1"/>
  </si>
  <si>
    <t>上川原柳町</t>
  </si>
  <si>
    <t>○印のチームは、第１試合の塁審４名派遣をお願いします</t>
    <rPh sb="1" eb="2">
      <t>シルシ</t>
    </rPh>
    <rPh sb="8" eb="9">
      <t>ダイ</t>
    </rPh>
    <rPh sb="10" eb="12">
      <t>シアイ</t>
    </rPh>
    <rPh sb="13" eb="15">
      <t>ルイシン</t>
    </rPh>
    <rPh sb="16" eb="17">
      <t>メイ</t>
    </rPh>
    <rPh sb="17" eb="19">
      <t>ハケン</t>
    </rPh>
    <rPh sb="21" eb="22">
      <t>ネガ</t>
    </rPh>
    <phoneticPr fontId="1"/>
  </si>
  <si>
    <t>笹井</t>
  </si>
  <si>
    <t>③</t>
    <phoneticPr fontId="1"/>
  </si>
  <si>
    <t>第3試合</t>
    <rPh sb="0" eb="1">
      <t>ダイ</t>
    </rPh>
    <rPh sb="2" eb="4">
      <t>シアイ</t>
    </rPh>
    <phoneticPr fontId="1"/>
  </si>
  <si>
    <t>第2試合</t>
    <phoneticPr fontId="1"/>
  </si>
  <si>
    <t>Dクラス</t>
    <phoneticPr fontId="1"/>
  </si>
  <si>
    <t>　　　　　第３８回市内クラス別大会参加チーム　</t>
    <rPh sb="5" eb="6">
      <t>ダイ</t>
    </rPh>
    <rPh sb="8" eb="9">
      <t>カイ</t>
    </rPh>
    <rPh sb="9" eb="11">
      <t>シナイ</t>
    </rPh>
    <rPh sb="14" eb="15">
      <t>ベツ</t>
    </rPh>
    <rPh sb="15" eb="17">
      <t>タイカイ</t>
    </rPh>
    <rPh sb="17" eb="19">
      <t>サンカ</t>
    </rPh>
    <phoneticPr fontId="9"/>
  </si>
  <si>
    <t>№</t>
    <phoneticPr fontId="9"/>
  </si>
  <si>
    <t>チーム</t>
    <phoneticPr fontId="9"/>
  </si>
  <si>
    <t>090-4547-7377</t>
    <phoneticPr fontId="9"/>
  </si>
  <si>
    <t>Ａ</t>
    <phoneticPr fontId="9"/>
  </si>
  <si>
    <t>Ａ</t>
    <phoneticPr fontId="9"/>
  </si>
  <si>
    <t>090-4737-8127</t>
    <phoneticPr fontId="9"/>
  </si>
  <si>
    <t>C</t>
    <phoneticPr fontId="9"/>
  </si>
  <si>
    <t>090-8602-5811</t>
    <phoneticPr fontId="9"/>
  </si>
  <si>
    <t>Ｂ</t>
    <phoneticPr fontId="9"/>
  </si>
  <si>
    <t>Ａ</t>
    <phoneticPr fontId="9"/>
  </si>
  <si>
    <t>Ｂ</t>
    <phoneticPr fontId="9"/>
  </si>
  <si>
    <t>23-8231</t>
    <phoneticPr fontId="9"/>
  </si>
  <si>
    <t>090-3123-6213</t>
    <phoneticPr fontId="9"/>
  </si>
  <si>
    <t>Ｄ</t>
    <phoneticPr fontId="9"/>
  </si>
  <si>
    <t>090-5508-0137</t>
    <phoneticPr fontId="9"/>
  </si>
  <si>
    <t>090-7002-0137</t>
    <phoneticPr fontId="9"/>
  </si>
  <si>
    <t>090-1865-3582</t>
    <phoneticPr fontId="9"/>
  </si>
  <si>
    <t>090-2157-3233</t>
    <phoneticPr fontId="9"/>
  </si>
  <si>
    <t>24-8063</t>
    <phoneticPr fontId="9"/>
  </si>
  <si>
    <t>090-1707-4652</t>
    <phoneticPr fontId="9"/>
  </si>
  <si>
    <t>笠井　吉一</t>
    <phoneticPr fontId="9"/>
  </si>
  <si>
    <t>2４-0151</t>
    <phoneticPr fontId="9"/>
  </si>
  <si>
    <t>笹井</t>
    <phoneticPr fontId="9"/>
  </si>
  <si>
    <t>中村　市弘</t>
    <phoneticPr fontId="9"/>
  </si>
  <si>
    <t>27-0124</t>
    <phoneticPr fontId="9"/>
  </si>
  <si>
    <t>090-3343-9956</t>
    <phoneticPr fontId="9"/>
  </si>
  <si>
    <t>090-1455-0585</t>
    <phoneticPr fontId="9"/>
  </si>
  <si>
    <t>090-4181-8118</t>
    <phoneticPr fontId="9"/>
  </si>
  <si>
    <t>D</t>
    <phoneticPr fontId="9"/>
  </si>
  <si>
    <t>090-4759-2944</t>
    <phoneticPr fontId="9"/>
  </si>
  <si>
    <t>23-1666</t>
    <phoneticPr fontId="9"/>
  </si>
  <si>
    <t>A</t>
    <phoneticPr fontId="9"/>
  </si>
  <si>
    <t>大星ソフトチーム</t>
    <phoneticPr fontId="9"/>
  </si>
  <si>
    <t>田中　主計</t>
    <phoneticPr fontId="9"/>
  </si>
  <si>
    <t>090-5778-3500</t>
    <phoneticPr fontId="9"/>
  </si>
  <si>
    <t>上川原柳町</t>
    <phoneticPr fontId="9"/>
  </si>
  <si>
    <t>24-2594</t>
    <phoneticPr fontId="9"/>
  </si>
  <si>
    <t>B</t>
    <phoneticPr fontId="9"/>
  </si>
  <si>
    <t>35-3592</t>
    <phoneticPr fontId="9"/>
  </si>
  <si>
    <t>090-4464-9619</t>
    <phoneticPr fontId="9"/>
  </si>
  <si>
    <t>090-4670-6765</t>
    <phoneticPr fontId="9"/>
  </si>
  <si>
    <t>080-6937-0783</t>
    <phoneticPr fontId="9"/>
  </si>
  <si>
    <t xml:space="preserve">    24-3273</t>
    <phoneticPr fontId="9"/>
  </si>
  <si>
    <t>090-3083-6285</t>
    <phoneticPr fontId="9"/>
  </si>
  <si>
    <t>090-5396-1650</t>
    <phoneticPr fontId="9"/>
  </si>
  <si>
    <t>090-3049-9717</t>
    <phoneticPr fontId="9"/>
  </si>
  <si>
    <t>上田原ソフトボールクラブ</t>
    <phoneticPr fontId="9"/>
  </si>
  <si>
    <t>近藤　政明</t>
    <phoneticPr fontId="9"/>
  </si>
  <si>
    <t xml:space="preserve">    24-0290</t>
    <phoneticPr fontId="9"/>
  </si>
  <si>
    <t>下塩尻ソフトボールクラブ</t>
    <rPh sb="0" eb="1">
      <t>シタ</t>
    </rPh>
    <rPh sb="1" eb="2">
      <t>シオ</t>
    </rPh>
    <rPh sb="2" eb="3">
      <t>シリ</t>
    </rPh>
    <phoneticPr fontId="9"/>
  </si>
  <si>
    <t>みすず台</t>
    <rPh sb="3" eb="4">
      <t>ダイ</t>
    </rPh>
    <phoneticPr fontId="1"/>
  </si>
  <si>
    <t>下堀ソフト倶楽部</t>
    <rPh sb="0" eb="1">
      <t>シタ</t>
    </rPh>
    <rPh sb="1" eb="2">
      <t>ホリ</t>
    </rPh>
    <rPh sb="5" eb="8">
      <t>クラブ</t>
    </rPh>
    <phoneticPr fontId="1"/>
  </si>
  <si>
    <t>岡村　浩</t>
    <rPh sb="0" eb="2">
      <t>オカムラ</t>
    </rPh>
    <rPh sb="3" eb="4">
      <t>ヒロシ</t>
    </rPh>
    <phoneticPr fontId="1"/>
  </si>
  <si>
    <t>090-4460-5361</t>
    <phoneticPr fontId="1"/>
  </si>
  <si>
    <t>３８回</t>
    <rPh sb="2" eb="3">
      <t>カイ</t>
    </rPh>
    <phoneticPr fontId="9"/>
  </si>
  <si>
    <t>所属
リーグ</t>
    <rPh sb="0" eb="2">
      <t>ショゾク</t>
    </rPh>
    <phoneticPr fontId="9"/>
  </si>
  <si>
    <t>佐藤　久</t>
    <rPh sb="0" eb="2">
      <t>サトウ</t>
    </rPh>
    <rPh sb="3" eb="4">
      <t>ヒサシ</t>
    </rPh>
    <phoneticPr fontId="1"/>
  </si>
  <si>
    <t>山辺　光之</t>
    <rPh sb="0" eb="2">
      <t>ヤマベ</t>
    </rPh>
    <rPh sb="3" eb="5">
      <t>ミツユキ</t>
    </rPh>
    <phoneticPr fontId="1"/>
  </si>
  <si>
    <t>36-4012</t>
    <phoneticPr fontId="1"/>
  </si>
  <si>
    <t>090-2749-1850</t>
    <phoneticPr fontId="1"/>
  </si>
  <si>
    <t>チーム数</t>
    <rPh sb="3" eb="4">
      <t>スウ</t>
    </rPh>
    <phoneticPr fontId="1"/>
  </si>
  <si>
    <t>第２試合以降の試合は、残りチームでの塁審をお願いします</t>
    <rPh sb="0" eb="1">
      <t>ダイ</t>
    </rPh>
    <rPh sb="2" eb="4">
      <t>シアイ</t>
    </rPh>
    <rPh sb="4" eb="6">
      <t>イコウ</t>
    </rPh>
    <rPh sb="7" eb="9">
      <t>シアイ</t>
    </rPh>
    <rPh sb="11" eb="12">
      <t>ノコ</t>
    </rPh>
    <rPh sb="18" eb="20">
      <t>ルイシン</t>
    </rPh>
    <rPh sb="22" eb="23">
      <t>ネガ</t>
    </rPh>
    <phoneticPr fontId="1"/>
  </si>
  <si>
    <t>抽</t>
    <rPh sb="0" eb="1">
      <t>チュウ</t>
    </rPh>
    <phoneticPr fontId="1"/>
  </si>
  <si>
    <t>〇</t>
    <phoneticPr fontId="1"/>
  </si>
  <si>
    <t>×</t>
    <phoneticPr fontId="1"/>
  </si>
  <si>
    <t>△</t>
    <phoneticPr fontId="1"/>
  </si>
  <si>
    <t>優勝</t>
    <rPh sb="0" eb="2">
      <t>ユウショウ</t>
    </rPh>
    <phoneticPr fontId="1"/>
  </si>
  <si>
    <t>準優勝</t>
    <rPh sb="0" eb="1">
      <t>ジュン</t>
    </rPh>
    <rPh sb="1" eb="3">
      <t>ユウショウ</t>
    </rPh>
    <phoneticPr fontId="1"/>
  </si>
</sst>
</file>

<file path=xl/styles.xml><?xml version="1.0" encoding="utf-8"?>
<styleSheet xmlns="http://schemas.openxmlformats.org/spreadsheetml/2006/main"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24"/>
      <color theme="1"/>
      <name val="HG平成明朝体W9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color rgb="FF0000FF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distributed" vertical="center" inden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8" fillId="0" borderId="0" xfId="1"/>
    <xf numFmtId="0" fontId="8" fillId="0" borderId="9" xfId="1" applyBorder="1"/>
    <xf numFmtId="0" fontId="8" fillId="0" borderId="9" xfId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8" fillId="0" borderId="9" xfId="1" applyFont="1" applyBorder="1"/>
    <xf numFmtId="0" fontId="8" fillId="0" borderId="0" xfId="1" applyBorder="1"/>
    <xf numFmtId="0" fontId="8" fillId="0" borderId="0" xfId="1" applyFill="1" applyBorder="1" applyAlignment="1">
      <alignment horizontal="center"/>
    </xf>
    <xf numFmtId="56" fontId="8" fillId="0" borderId="9" xfId="1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 inden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 indent="1"/>
    </xf>
    <xf numFmtId="0" fontId="8" fillId="0" borderId="0" xfId="1" applyFill="1" applyBorder="1"/>
    <xf numFmtId="0" fontId="8" fillId="0" borderId="0" xfId="1" applyFill="1" applyBorder="1" applyAlignment="1"/>
    <xf numFmtId="0" fontId="8" fillId="0" borderId="0" xfId="1" applyFont="1" applyFill="1" applyBorder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8" fillId="0" borderId="0" xfId="1" applyFill="1"/>
    <xf numFmtId="0" fontId="10" fillId="0" borderId="9" xfId="1" applyFont="1" applyFill="1" applyBorder="1" applyAlignment="1">
      <alignment horizontal="center"/>
    </xf>
    <xf numFmtId="0" fontId="8" fillId="0" borderId="9" xfId="1" applyFill="1" applyBorder="1"/>
    <xf numFmtId="0" fontId="8" fillId="0" borderId="11" xfId="1" applyBorder="1" applyAlignment="1">
      <alignment horizontal="center"/>
    </xf>
    <xf numFmtId="0" fontId="8" fillId="0" borderId="11" xfId="1" applyBorder="1"/>
    <xf numFmtId="0" fontId="8" fillId="0" borderId="10" xfId="1" applyBorder="1" applyAlignment="1">
      <alignment horizontal="center"/>
    </xf>
    <xf numFmtId="0" fontId="12" fillId="0" borderId="9" xfId="1" applyFont="1" applyBorder="1" applyAlignment="1">
      <alignment horizontal="center" wrapText="1"/>
    </xf>
    <xf numFmtId="0" fontId="13" fillId="0" borderId="0" xfId="0" applyFo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>
      <alignment vertical="center"/>
    </xf>
    <xf numFmtId="0" fontId="13" fillId="0" borderId="0" xfId="0" applyFont="1" applyBorder="1">
      <alignment vertical="center"/>
    </xf>
    <xf numFmtId="0" fontId="13" fillId="0" borderId="1" xfId="0" applyFont="1" applyBorder="1">
      <alignment vertical="center"/>
    </xf>
    <xf numFmtId="0" fontId="13" fillId="0" borderId="3" xfId="0" applyFont="1" applyBorder="1">
      <alignment vertical="center"/>
    </xf>
    <xf numFmtId="0" fontId="15" fillId="0" borderId="0" xfId="0" applyFont="1">
      <alignment vertical="center"/>
    </xf>
    <xf numFmtId="0" fontId="13" fillId="0" borderId="0" xfId="0" applyFont="1" applyAlignment="1">
      <alignment horizontal="distributed" vertical="center" indent="1"/>
    </xf>
    <xf numFmtId="0" fontId="13" fillId="0" borderId="4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7" xfId="0" applyFont="1" applyBorder="1">
      <alignment vertical="center"/>
    </xf>
    <xf numFmtId="0" fontId="13" fillId="0" borderId="1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 inden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 indent="7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distributed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distributed" vertical="center" indent="1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1" fillId="0" borderId="0" xfId="1" applyFont="1" applyAlignment="1">
      <alignment horizontal="center"/>
    </xf>
    <xf numFmtId="0" fontId="8" fillId="0" borderId="1" xfId="1" applyBorder="1" applyAlignment="1">
      <alignment horizontal="center"/>
    </xf>
    <xf numFmtId="0" fontId="8" fillId="0" borderId="3" xfId="1" applyBorder="1" applyAlignment="1">
      <alignment horizontal="center"/>
    </xf>
    <xf numFmtId="0" fontId="13" fillId="0" borderId="13" xfId="0" applyFont="1" applyBorder="1">
      <alignment vertical="center"/>
    </xf>
    <xf numFmtId="0" fontId="13" fillId="0" borderId="12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16" xfId="0" applyFont="1" applyBorder="1">
      <alignment vertical="center"/>
    </xf>
    <xf numFmtId="0" fontId="13" fillId="0" borderId="15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17" xfId="0" applyFont="1" applyBorder="1">
      <alignment vertical="center"/>
    </xf>
    <xf numFmtId="0" fontId="13" fillId="0" borderId="18" xfId="0" applyFont="1" applyBorder="1">
      <alignment vertical="center"/>
    </xf>
    <xf numFmtId="0" fontId="13" fillId="0" borderId="19" xfId="0" applyFont="1" applyBorder="1">
      <alignment vertical="center"/>
    </xf>
    <xf numFmtId="0" fontId="13" fillId="0" borderId="15" xfId="0" applyFont="1" applyBorder="1">
      <alignment vertical="center"/>
    </xf>
    <xf numFmtId="0" fontId="13" fillId="0" borderId="18" xfId="0" applyFont="1" applyBorder="1" applyAlignment="1">
      <alignment vertical="center"/>
    </xf>
    <xf numFmtId="0" fontId="13" fillId="0" borderId="19" xfId="0" applyFont="1" applyBorder="1" applyAlignment="1">
      <alignment horizontal="distributed" vertical="center" indent="1"/>
    </xf>
    <xf numFmtId="0" fontId="13" fillId="0" borderId="13" xfId="0" applyFont="1" applyBorder="1" applyAlignment="1">
      <alignment horizontal="distributed" vertical="center" indent="1"/>
    </xf>
    <xf numFmtId="0" fontId="13" fillId="0" borderId="12" xfId="0" applyFont="1" applyBorder="1" applyAlignment="1">
      <alignment horizontal="distributed" vertical="center" indent="1"/>
    </xf>
    <xf numFmtId="0" fontId="13" fillId="0" borderId="15" xfId="0" applyFont="1" applyBorder="1" applyAlignment="1">
      <alignment horizontal="distributed" vertical="center" indent="1"/>
    </xf>
    <xf numFmtId="0" fontId="13" fillId="0" borderId="17" xfId="0" applyFont="1" applyBorder="1" applyAlignment="1">
      <alignment horizontal="distributed" vertical="center" indent="1"/>
    </xf>
    <xf numFmtId="0" fontId="13" fillId="0" borderId="18" xfId="0" applyFont="1" applyBorder="1" applyAlignment="1">
      <alignment horizontal="distributed" vertical="center" indent="1"/>
    </xf>
    <xf numFmtId="0" fontId="13" fillId="0" borderId="7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19" xfId="0" applyFont="1" applyBorder="1" applyAlignment="1">
      <alignment horizontal="distributed" vertical="center" indent="1"/>
    </xf>
    <xf numFmtId="0" fontId="19" fillId="0" borderId="13" xfId="0" applyFont="1" applyBorder="1" applyAlignment="1">
      <alignment horizontal="distributed" vertical="center" indent="1"/>
    </xf>
    <xf numFmtId="0" fontId="19" fillId="0" borderId="12" xfId="0" applyFont="1" applyBorder="1" applyAlignment="1">
      <alignment horizontal="distributed" vertical="center" indent="1"/>
    </xf>
    <xf numFmtId="0" fontId="19" fillId="0" borderId="15" xfId="0" applyFont="1" applyBorder="1" applyAlignment="1">
      <alignment horizontal="distributed" vertical="center" indent="1"/>
    </xf>
    <xf numFmtId="0" fontId="19" fillId="0" borderId="17" xfId="0" applyFont="1" applyBorder="1" applyAlignment="1">
      <alignment horizontal="distributed" vertical="center" indent="1"/>
    </xf>
    <xf numFmtId="0" fontId="19" fillId="0" borderId="18" xfId="0" applyFont="1" applyBorder="1" applyAlignment="1">
      <alignment horizontal="distributed" vertical="center" indent="1"/>
    </xf>
    <xf numFmtId="0" fontId="13" fillId="0" borderId="20" xfId="0" applyFont="1" applyBorder="1" applyAlignment="1">
      <alignment horizontal="distributed" vertical="center" indent="1"/>
    </xf>
    <xf numFmtId="0" fontId="13" fillId="0" borderId="21" xfId="0" applyFont="1" applyBorder="1" applyAlignment="1">
      <alignment horizontal="distributed" vertical="center" indent="1"/>
    </xf>
    <xf numFmtId="0" fontId="13" fillId="0" borderId="22" xfId="0" applyFont="1" applyBorder="1" applyAlignment="1">
      <alignment horizontal="distributed" vertical="center" indent="1"/>
    </xf>
    <xf numFmtId="0" fontId="13" fillId="0" borderId="23" xfId="0" applyFont="1" applyBorder="1" applyAlignment="1">
      <alignment horizontal="distributed" vertical="center" indent="1"/>
    </xf>
    <xf numFmtId="0" fontId="13" fillId="0" borderId="24" xfId="0" applyFont="1" applyBorder="1" applyAlignment="1">
      <alignment horizontal="distributed" vertical="center" indent="1"/>
    </xf>
    <xf numFmtId="0" fontId="13" fillId="0" borderId="25" xfId="0" applyFont="1" applyBorder="1" applyAlignment="1">
      <alignment horizontal="distributed" vertical="center" indent="1"/>
    </xf>
    <xf numFmtId="0" fontId="18" fillId="0" borderId="0" xfId="0" applyFont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15</xdr:row>
      <xdr:rowOff>0</xdr:rowOff>
    </xdr:from>
    <xdr:to>
      <xdr:col>20</xdr:col>
      <xdr:colOff>0</xdr:colOff>
      <xdr:row>30</xdr:row>
      <xdr:rowOff>9526</xdr:rowOff>
    </xdr:to>
    <xdr:sp macro="" textlink="">
      <xdr:nvSpPr>
        <xdr:cNvPr id="2" name="二等辺三角形 1"/>
        <xdr:cNvSpPr/>
      </xdr:nvSpPr>
      <xdr:spPr>
        <a:xfrm>
          <a:off x="2228850" y="2514600"/>
          <a:ext cx="2724150" cy="2295526"/>
        </a:xfrm>
        <a:prstGeom prst="triangle">
          <a:avLst>
            <a:gd name="adj" fmla="val 50000"/>
          </a:avLst>
        </a:prstGeom>
        <a:noFill/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43</xdr:row>
      <xdr:rowOff>0</xdr:rowOff>
    </xdr:from>
    <xdr:to>
      <xdr:col>20</xdr:col>
      <xdr:colOff>0</xdr:colOff>
      <xdr:row>58</xdr:row>
      <xdr:rowOff>9526</xdr:rowOff>
    </xdr:to>
    <xdr:sp macro="" textlink="">
      <xdr:nvSpPr>
        <xdr:cNvPr id="4" name="二等辺三角形 3"/>
        <xdr:cNvSpPr/>
      </xdr:nvSpPr>
      <xdr:spPr>
        <a:xfrm>
          <a:off x="2228850" y="2514600"/>
          <a:ext cx="2724150" cy="2295526"/>
        </a:xfrm>
        <a:prstGeom prst="triangle">
          <a:avLst>
            <a:gd name="adj" fmla="val 50000"/>
          </a:avLst>
        </a:prstGeom>
        <a:noFill/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0</xdr:colOff>
      <xdr:row>13</xdr:row>
      <xdr:rowOff>0</xdr:rowOff>
    </xdr:from>
    <xdr:to>
      <xdr:col>50</xdr:col>
      <xdr:colOff>0</xdr:colOff>
      <xdr:row>28</xdr:row>
      <xdr:rowOff>9526</xdr:rowOff>
    </xdr:to>
    <xdr:sp macro="" textlink="">
      <xdr:nvSpPr>
        <xdr:cNvPr id="2" name="二等辺三角形 1"/>
        <xdr:cNvSpPr/>
      </xdr:nvSpPr>
      <xdr:spPr>
        <a:xfrm>
          <a:off x="2228850" y="2514600"/>
          <a:ext cx="2724150" cy="2295526"/>
        </a:xfrm>
        <a:prstGeom prst="triangle">
          <a:avLst>
            <a:gd name="adj" fmla="val 50000"/>
          </a:avLst>
        </a:prstGeom>
        <a:noFill/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39</xdr:col>
      <xdr:colOff>0</xdr:colOff>
      <xdr:row>41</xdr:row>
      <xdr:rowOff>0</xdr:rowOff>
    </xdr:from>
    <xdr:to>
      <xdr:col>50</xdr:col>
      <xdr:colOff>0</xdr:colOff>
      <xdr:row>56</xdr:row>
      <xdr:rowOff>9526</xdr:rowOff>
    </xdr:to>
    <xdr:sp macro="" textlink="">
      <xdr:nvSpPr>
        <xdr:cNvPr id="3" name="二等辺三角形 2"/>
        <xdr:cNvSpPr/>
      </xdr:nvSpPr>
      <xdr:spPr>
        <a:xfrm>
          <a:off x="2228850" y="6781800"/>
          <a:ext cx="2724150" cy="2295526"/>
        </a:xfrm>
        <a:prstGeom prst="triangle">
          <a:avLst>
            <a:gd name="adj" fmla="val 50000"/>
          </a:avLst>
        </a:prstGeom>
        <a:noFill/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Z62"/>
  <sheetViews>
    <sheetView workbookViewId="0">
      <selection activeCell="AD10" sqref="AD10"/>
    </sheetView>
  </sheetViews>
  <sheetFormatPr defaultRowHeight="13.5"/>
  <cols>
    <col min="1" max="26" width="3.25" style="1" customWidth="1"/>
    <col min="27" max="16384" width="9" style="1"/>
  </cols>
  <sheetData>
    <row r="2" spans="1:26">
      <c r="A2" s="72" t="s">
        <v>95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</row>
    <row r="3" spans="1:26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</row>
    <row r="5" spans="1:26">
      <c r="H5" s="73" t="s">
        <v>5</v>
      </c>
      <c r="I5" s="73"/>
      <c r="J5" s="74" t="s">
        <v>96</v>
      </c>
      <c r="K5" s="74"/>
      <c r="L5" s="74"/>
      <c r="M5" s="74"/>
      <c r="N5" s="74"/>
      <c r="O5" s="74"/>
      <c r="P5" s="74"/>
      <c r="T5" s="73" t="s">
        <v>1</v>
      </c>
      <c r="U5" s="73"/>
      <c r="V5" s="73"/>
      <c r="W5" s="1" t="s">
        <v>90</v>
      </c>
    </row>
    <row r="6" spans="1:26">
      <c r="H6" s="73" t="s">
        <v>6</v>
      </c>
      <c r="I6" s="73"/>
      <c r="J6" s="74" t="s">
        <v>7</v>
      </c>
      <c r="K6" s="74"/>
      <c r="L6" s="74"/>
      <c r="M6" s="74"/>
      <c r="N6" s="74"/>
      <c r="O6" s="74"/>
      <c r="P6" s="74"/>
      <c r="T6" s="73" t="s">
        <v>2</v>
      </c>
      <c r="U6" s="73"/>
      <c r="V6" s="73"/>
      <c r="W6" s="1" t="s">
        <v>91</v>
      </c>
    </row>
    <row r="7" spans="1:26">
      <c r="T7" s="73" t="s">
        <v>3</v>
      </c>
      <c r="U7" s="73"/>
      <c r="V7" s="73"/>
      <c r="W7" s="1" t="s">
        <v>92</v>
      </c>
    </row>
    <row r="8" spans="1:26">
      <c r="C8" s="1" t="s">
        <v>8</v>
      </c>
      <c r="T8" s="73" t="s">
        <v>4</v>
      </c>
      <c r="U8" s="73"/>
      <c r="V8" s="73"/>
      <c r="W8" s="1" t="s">
        <v>93</v>
      </c>
    </row>
    <row r="9" spans="1:26">
      <c r="C9" s="1" t="s">
        <v>13</v>
      </c>
      <c r="T9" s="73"/>
      <c r="U9" s="73"/>
      <c r="V9" s="73"/>
    </row>
    <row r="10" spans="1:26">
      <c r="C10" s="1" t="s">
        <v>17</v>
      </c>
      <c r="T10" s="15"/>
      <c r="U10" s="15"/>
      <c r="V10" s="15"/>
    </row>
    <row r="11" spans="1:26">
      <c r="T11" s="15"/>
      <c r="U11" s="15"/>
      <c r="V11" s="15"/>
    </row>
    <row r="12" spans="1:26">
      <c r="T12" s="15"/>
      <c r="U12" s="15"/>
      <c r="V12" s="15"/>
    </row>
    <row r="13" spans="1:26" ht="17.25">
      <c r="C13" s="16" t="s">
        <v>9</v>
      </c>
    </row>
    <row r="14" spans="1:26" ht="17.25">
      <c r="C14" s="16"/>
    </row>
    <row r="15" spans="1:26" ht="12" customHeight="1">
      <c r="C15" s="71">
        <v>1</v>
      </c>
      <c r="D15" s="67" t="s">
        <v>81</v>
      </c>
      <c r="E15" s="67"/>
      <c r="F15" s="67"/>
      <c r="G15" s="67"/>
      <c r="H15" s="67"/>
      <c r="I15" s="67"/>
      <c r="J15" s="67"/>
      <c r="K15" s="67"/>
      <c r="L15" s="67"/>
      <c r="M15" s="68" t="str">
        <f>IF(D15="","",VLOOKUP(D15,sannka,2,0))</f>
        <v>(西部)</v>
      </c>
      <c r="N15" s="68"/>
    </row>
    <row r="16" spans="1:26" ht="12" customHeight="1">
      <c r="C16" s="71"/>
      <c r="D16" s="67"/>
      <c r="E16" s="67"/>
      <c r="F16" s="67"/>
      <c r="G16" s="67"/>
      <c r="H16" s="67"/>
      <c r="I16" s="67"/>
      <c r="J16" s="67"/>
      <c r="K16" s="67"/>
      <c r="L16" s="67"/>
      <c r="M16" s="68"/>
      <c r="N16" s="68"/>
      <c r="O16" s="3"/>
      <c r="P16" s="3"/>
      <c r="Q16" s="3"/>
      <c r="R16" s="3"/>
      <c r="S16" s="3"/>
      <c r="T16" s="6"/>
    </row>
    <row r="17" spans="3:24" ht="12" customHeight="1">
      <c r="C17" s="19"/>
      <c r="D17" s="31"/>
      <c r="E17" s="31"/>
      <c r="F17" s="31"/>
      <c r="G17" s="31"/>
      <c r="H17" s="31"/>
      <c r="I17" s="31"/>
      <c r="J17" s="31"/>
      <c r="K17" s="31"/>
      <c r="L17" s="31"/>
      <c r="T17" s="7"/>
    </row>
    <row r="18" spans="3:24" ht="12" customHeight="1">
      <c r="C18" s="19"/>
      <c r="D18" s="31"/>
      <c r="E18" s="31"/>
      <c r="F18" s="31"/>
      <c r="G18" s="31"/>
      <c r="H18" s="31"/>
      <c r="I18" s="31"/>
      <c r="J18" s="31"/>
      <c r="K18" s="31"/>
      <c r="L18" s="31"/>
      <c r="Q18" s="68" t="s">
        <v>16</v>
      </c>
      <c r="R18" s="68"/>
      <c r="S18" s="68"/>
      <c r="T18" s="70"/>
      <c r="U18" s="9"/>
      <c r="V18" s="10"/>
    </row>
    <row r="19" spans="3:24" ht="12" customHeight="1">
      <c r="C19" s="71">
        <v>2</v>
      </c>
      <c r="D19" s="67" t="s">
        <v>26</v>
      </c>
      <c r="E19" s="67"/>
      <c r="F19" s="67"/>
      <c r="G19" s="67"/>
      <c r="H19" s="67"/>
      <c r="I19" s="67"/>
      <c r="J19" s="67"/>
      <c r="K19" s="67"/>
      <c r="L19" s="67"/>
      <c r="M19" s="68" t="str">
        <f>IF(D19="","",VLOOKUP(D19,sannka,2,0))</f>
        <v>(千曲)</v>
      </c>
      <c r="N19" s="68"/>
      <c r="O19" s="5"/>
      <c r="P19" s="5"/>
      <c r="Q19" s="68"/>
      <c r="R19" s="68"/>
      <c r="S19" s="68"/>
      <c r="T19" s="70"/>
      <c r="U19" s="3"/>
      <c r="V19" s="6"/>
    </row>
    <row r="20" spans="3:24" ht="12" customHeight="1">
      <c r="C20" s="71"/>
      <c r="D20" s="67"/>
      <c r="E20" s="67"/>
      <c r="F20" s="67"/>
      <c r="G20" s="67"/>
      <c r="H20" s="67"/>
      <c r="I20" s="67"/>
      <c r="J20" s="67"/>
      <c r="K20" s="67"/>
      <c r="L20" s="67"/>
      <c r="M20" s="68"/>
      <c r="N20" s="68"/>
      <c r="O20" s="3"/>
      <c r="P20" s="3"/>
      <c r="Q20" s="3"/>
      <c r="R20" s="6"/>
      <c r="T20" s="7"/>
      <c r="U20" s="4"/>
      <c r="V20" s="7"/>
    </row>
    <row r="21" spans="3:24" ht="12" customHeight="1">
      <c r="C21" s="19"/>
      <c r="D21" s="31"/>
      <c r="E21" s="31"/>
      <c r="F21" s="31"/>
      <c r="G21" s="31"/>
      <c r="H21" s="31"/>
      <c r="I21" s="31"/>
      <c r="J21" s="31"/>
      <c r="K21" s="31"/>
      <c r="L21" s="31"/>
      <c r="O21" s="69" t="s">
        <v>0</v>
      </c>
      <c r="P21" s="69"/>
      <c r="Q21" s="69"/>
      <c r="R21" s="70"/>
      <c r="S21" s="5"/>
      <c r="T21" s="8"/>
      <c r="U21" s="4"/>
      <c r="V21" s="7"/>
    </row>
    <row r="22" spans="3:24" ht="12" customHeight="1">
      <c r="C22" s="19"/>
      <c r="D22" s="31"/>
      <c r="E22" s="31"/>
      <c r="F22" s="31"/>
      <c r="G22" s="31"/>
      <c r="H22" s="31"/>
      <c r="I22" s="31"/>
      <c r="J22" s="31"/>
      <c r="K22" s="31"/>
      <c r="L22" s="31"/>
      <c r="O22" s="69"/>
      <c r="P22" s="69"/>
      <c r="Q22" s="69"/>
      <c r="R22" s="70"/>
      <c r="U22" s="4"/>
      <c r="V22" s="7"/>
    </row>
    <row r="23" spans="3:24" ht="12" customHeight="1">
      <c r="C23" s="71">
        <v>3</v>
      </c>
      <c r="D23" s="67" t="s">
        <v>37</v>
      </c>
      <c r="E23" s="67"/>
      <c r="F23" s="67"/>
      <c r="G23" s="67"/>
      <c r="H23" s="67"/>
      <c r="I23" s="67"/>
      <c r="J23" s="67"/>
      <c r="K23" s="67"/>
      <c r="L23" s="67"/>
      <c r="M23" s="68" t="str">
        <f>IF(D23="","",VLOOKUP(D23,sannka,2,0))</f>
        <v>(神川)</v>
      </c>
      <c r="N23" s="68"/>
      <c r="O23" s="5"/>
      <c r="P23" s="5"/>
      <c r="Q23" s="5"/>
      <c r="R23" s="8"/>
      <c r="U23" s="4"/>
      <c r="V23" s="7"/>
    </row>
    <row r="24" spans="3:24" ht="12" customHeight="1">
      <c r="C24" s="71"/>
      <c r="D24" s="67"/>
      <c r="E24" s="67"/>
      <c r="F24" s="67"/>
      <c r="G24" s="67"/>
      <c r="H24" s="67"/>
      <c r="I24" s="67"/>
      <c r="J24" s="67"/>
      <c r="K24" s="67"/>
      <c r="L24" s="67"/>
      <c r="M24" s="68"/>
      <c r="N24" s="68"/>
      <c r="S24" s="68" t="s">
        <v>11</v>
      </c>
      <c r="T24" s="68"/>
      <c r="U24" s="68"/>
      <c r="V24" s="70"/>
    </row>
    <row r="25" spans="3:24" ht="12" customHeight="1">
      <c r="C25" s="19"/>
      <c r="D25" s="31"/>
      <c r="E25" s="31"/>
      <c r="F25" s="31"/>
      <c r="G25" s="31"/>
      <c r="H25" s="31"/>
      <c r="I25" s="31"/>
      <c r="J25" s="31"/>
      <c r="K25" s="31"/>
      <c r="L25" s="31"/>
      <c r="S25" s="68"/>
      <c r="T25" s="68"/>
      <c r="U25" s="68"/>
      <c r="V25" s="69"/>
      <c r="W25" s="14"/>
      <c r="X25" s="3"/>
    </row>
    <row r="26" spans="3:24" ht="12" customHeight="1">
      <c r="C26" s="19"/>
      <c r="D26" s="31"/>
      <c r="E26" s="31"/>
      <c r="F26" s="31"/>
      <c r="G26" s="31"/>
      <c r="H26" s="31"/>
      <c r="I26" s="31"/>
      <c r="J26" s="31"/>
      <c r="K26" s="31"/>
      <c r="L26" s="31"/>
      <c r="M26" s="11"/>
      <c r="N26" s="11"/>
      <c r="W26" s="13"/>
      <c r="X26" s="4"/>
    </row>
    <row r="27" spans="3:24" ht="12" customHeight="1">
      <c r="C27" s="19"/>
      <c r="O27" s="4"/>
      <c r="P27" s="4"/>
      <c r="Q27" s="4"/>
      <c r="R27" s="4"/>
      <c r="S27" s="4"/>
      <c r="T27" s="4"/>
      <c r="U27" s="4"/>
      <c r="V27" s="7"/>
      <c r="W27" s="4"/>
    </row>
    <row r="28" spans="3:24" ht="12" customHeight="1">
      <c r="C28" s="66" t="s">
        <v>14</v>
      </c>
      <c r="D28" s="67" t="s">
        <v>108</v>
      </c>
      <c r="E28" s="67"/>
      <c r="F28" s="67"/>
      <c r="G28" s="67"/>
      <c r="H28" s="67"/>
      <c r="I28" s="67"/>
      <c r="J28" s="67"/>
      <c r="K28" s="67"/>
      <c r="L28" s="67"/>
      <c r="M28" s="68" t="str">
        <f>IF(D28="","",VLOOKUP(D28,sannka,2,0))</f>
        <v>(北部)</v>
      </c>
      <c r="N28" s="68"/>
      <c r="O28" s="4"/>
      <c r="P28" s="4"/>
      <c r="Q28" s="4"/>
      <c r="R28" s="4"/>
      <c r="S28" s="4"/>
      <c r="T28" s="4"/>
      <c r="U28" s="4"/>
      <c r="V28" s="7"/>
      <c r="W28" s="4"/>
    </row>
    <row r="29" spans="3:24" ht="12" customHeight="1">
      <c r="C29" s="66"/>
      <c r="D29" s="67"/>
      <c r="E29" s="67"/>
      <c r="F29" s="67"/>
      <c r="G29" s="67"/>
      <c r="H29" s="67"/>
      <c r="I29" s="67"/>
      <c r="J29" s="67"/>
      <c r="K29" s="67"/>
      <c r="L29" s="67"/>
      <c r="M29" s="68"/>
      <c r="N29" s="68"/>
      <c r="O29" s="3"/>
      <c r="P29" s="3"/>
      <c r="Q29" s="20"/>
      <c r="R29" s="20"/>
      <c r="S29" s="20"/>
      <c r="T29" s="21"/>
      <c r="U29" s="4"/>
      <c r="V29" s="7"/>
      <c r="W29" s="4"/>
    </row>
    <row r="30" spans="3:24" ht="12" customHeight="1">
      <c r="C30" s="19"/>
      <c r="D30" s="31"/>
      <c r="E30" s="31"/>
      <c r="F30" s="31"/>
      <c r="G30" s="31"/>
      <c r="H30" s="31"/>
      <c r="I30" s="31"/>
      <c r="J30" s="31"/>
      <c r="K30" s="31"/>
      <c r="L30" s="31"/>
      <c r="O30" s="4"/>
      <c r="P30" s="4"/>
      <c r="Q30" s="69" t="s">
        <v>10</v>
      </c>
      <c r="R30" s="69"/>
      <c r="S30" s="69"/>
      <c r="T30" s="70"/>
      <c r="U30" s="5"/>
      <c r="V30" s="8"/>
      <c r="W30" s="4"/>
    </row>
    <row r="31" spans="3:24" ht="12" customHeight="1">
      <c r="C31" s="19"/>
      <c r="D31" s="31"/>
      <c r="E31" s="31"/>
      <c r="F31" s="31"/>
      <c r="G31" s="31"/>
      <c r="H31" s="31"/>
      <c r="I31" s="31"/>
      <c r="J31" s="31"/>
      <c r="K31" s="31"/>
      <c r="L31" s="31"/>
      <c r="O31" s="4"/>
      <c r="P31" s="4"/>
      <c r="Q31" s="69"/>
      <c r="R31" s="69"/>
      <c r="S31" s="69"/>
      <c r="T31" s="70"/>
      <c r="U31" s="4"/>
      <c r="V31" s="4"/>
      <c r="W31" s="4"/>
    </row>
    <row r="32" spans="3:24" ht="12" customHeight="1">
      <c r="C32" s="66" t="s">
        <v>15</v>
      </c>
      <c r="D32" s="67" t="s">
        <v>64</v>
      </c>
      <c r="E32" s="67"/>
      <c r="F32" s="67"/>
      <c r="G32" s="67"/>
      <c r="H32" s="67"/>
      <c r="I32" s="67"/>
      <c r="J32" s="67"/>
      <c r="K32" s="67"/>
      <c r="L32" s="67"/>
      <c r="M32" s="68" t="str">
        <f>IF(D32="","",VLOOKUP(D32,sannka,2,0))</f>
        <v>(城下)</v>
      </c>
      <c r="N32" s="68"/>
      <c r="O32" s="10"/>
      <c r="P32" s="10"/>
      <c r="Q32" s="10"/>
      <c r="R32" s="10"/>
      <c r="S32" s="10"/>
      <c r="T32" s="12"/>
      <c r="U32" s="4"/>
      <c r="V32" s="4"/>
      <c r="W32" s="4"/>
    </row>
    <row r="33" spans="2:21" ht="12" customHeight="1">
      <c r="C33" s="66"/>
      <c r="D33" s="67"/>
      <c r="E33" s="67"/>
      <c r="F33" s="67"/>
      <c r="G33" s="67"/>
      <c r="H33" s="67"/>
      <c r="I33" s="67"/>
      <c r="J33" s="67"/>
      <c r="K33" s="67"/>
      <c r="L33" s="67"/>
      <c r="M33" s="68"/>
      <c r="N33" s="68"/>
    </row>
    <row r="34" spans="2:21" ht="12" customHeight="1">
      <c r="C34" s="19"/>
    </row>
    <row r="35" spans="2:21" ht="12" customHeight="1">
      <c r="B35" s="30"/>
      <c r="C35" s="67"/>
      <c r="D35" s="67"/>
      <c r="E35" s="67"/>
      <c r="F35" s="67"/>
      <c r="G35" s="67"/>
      <c r="H35" s="67"/>
      <c r="I35" s="67"/>
      <c r="J35" s="67"/>
      <c r="K35" s="67"/>
      <c r="L35" s="68"/>
      <c r="M35" s="68"/>
    </row>
    <row r="36" spans="2:21" ht="12" customHeight="1">
      <c r="B36" s="18"/>
      <c r="C36" s="17"/>
      <c r="D36" s="17"/>
      <c r="E36" s="17"/>
      <c r="F36" s="17"/>
      <c r="G36" s="17"/>
      <c r="H36" s="17"/>
      <c r="I36" s="17"/>
      <c r="J36" s="17"/>
      <c r="K36" s="17"/>
      <c r="L36" s="2"/>
      <c r="M36" s="2"/>
    </row>
    <row r="37" spans="2:21" ht="12" customHeight="1">
      <c r="B37" s="18"/>
      <c r="C37" s="17"/>
      <c r="D37" s="17"/>
      <c r="E37" s="17"/>
      <c r="F37" s="17"/>
      <c r="G37" s="17"/>
      <c r="H37" s="17"/>
      <c r="I37" s="17"/>
      <c r="J37" s="17"/>
      <c r="K37" s="17"/>
      <c r="L37" s="2"/>
      <c r="M37" s="2"/>
    </row>
    <row r="38" spans="2:21" ht="14.25">
      <c r="B38" s="19"/>
    </row>
    <row r="39" spans="2:21" ht="17.25" customHeight="1">
      <c r="B39" s="19"/>
      <c r="C39" s="16" t="s">
        <v>12</v>
      </c>
    </row>
    <row r="40" spans="2:21" ht="17.25" customHeight="1">
      <c r="B40" s="19"/>
      <c r="C40" s="16"/>
    </row>
    <row r="41" spans="2:21" ht="12" customHeight="1">
      <c r="B41" s="71">
        <v>1</v>
      </c>
      <c r="C41" s="67" t="s">
        <v>49</v>
      </c>
      <c r="D41" s="67"/>
      <c r="E41" s="67"/>
      <c r="F41" s="67"/>
      <c r="G41" s="67"/>
      <c r="H41" s="67"/>
      <c r="I41" s="67"/>
      <c r="J41" s="67"/>
      <c r="K41" s="67"/>
      <c r="L41" s="68" t="str">
        <f>IF(C41="","",VLOOKUP(C41,sannka,2,0))</f>
        <v>(北部)</v>
      </c>
      <c r="M41" s="68"/>
    </row>
    <row r="42" spans="2:21" ht="12" customHeight="1">
      <c r="B42" s="71"/>
      <c r="C42" s="67"/>
      <c r="D42" s="67"/>
      <c r="E42" s="67"/>
      <c r="F42" s="67"/>
      <c r="G42" s="67"/>
      <c r="H42" s="67"/>
      <c r="I42" s="67"/>
      <c r="J42" s="67"/>
      <c r="K42" s="67"/>
      <c r="L42" s="68"/>
      <c r="M42" s="68"/>
      <c r="N42" s="3"/>
      <c r="O42" s="3"/>
      <c r="P42" s="3"/>
      <c r="Q42" s="3"/>
      <c r="R42" s="3"/>
      <c r="S42" s="6"/>
    </row>
    <row r="43" spans="2:21" ht="12" customHeight="1">
      <c r="B43" s="19"/>
      <c r="C43" s="17"/>
      <c r="D43" s="17"/>
      <c r="E43" s="17"/>
      <c r="F43" s="17"/>
      <c r="G43" s="17"/>
      <c r="H43" s="17"/>
      <c r="I43" s="17"/>
      <c r="J43" s="17"/>
      <c r="K43" s="17"/>
      <c r="S43" s="7"/>
    </row>
    <row r="44" spans="2:21" ht="12" customHeight="1">
      <c r="B44" s="19"/>
      <c r="C44" s="17"/>
      <c r="D44" s="17"/>
      <c r="E44" s="17"/>
      <c r="F44" s="17"/>
      <c r="G44" s="17"/>
      <c r="H44" s="17"/>
      <c r="I44" s="17"/>
      <c r="J44" s="17"/>
      <c r="K44" s="17"/>
      <c r="P44" s="68" t="s">
        <v>16</v>
      </c>
      <c r="Q44" s="68"/>
      <c r="R44" s="68"/>
      <c r="S44" s="70"/>
      <c r="T44" s="9"/>
      <c r="U44" s="10"/>
    </row>
    <row r="45" spans="2:21" ht="12" customHeight="1">
      <c r="B45" s="71">
        <v>2</v>
      </c>
      <c r="C45" s="67" t="s">
        <v>98</v>
      </c>
      <c r="D45" s="67"/>
      <c r="E45" s="67"/>
      <c r="F45" s="67"/>
      <c r="G45" s="67"/>
      <c r="H45" s="67"/>
      <c r="I45" s="67"/>
      <c r="J45" s="67"/>
      <c r="K45" s="67"/>
      <c r="L45" s="68" t="str">
        <f>IF(C45="","",VLOOKUP(C45,sannka,2,0))</f>
        <v>(神川)</v>
      </c>
      <c r="M45" s="68"/>
      <c r="N45" s="5"/>
      <c r="O45" s="5"/>
      <c r="P45" s="68"/>
      <c r="Q45" s="68"/>
      <c r="R45" s="68"/>
      <c r="S45" s="70"/>
      <c r="T45" s="3"/>
      <c r="U45" s="6"/>
    </row>
    <row r="46" spans="2:21" ht="12" customHeight="1">
      <c r="B46" s="71"/>
      <c r="C46" s="67"/>
      <c r="D46" s="67"/>
      <c r="E46" s="67"/>
      <c r="F46" s="67"/>
      <c r="G46" s="67"/>
      <c r="H46" s="67"/>
      <c r="I46" s="67"/>
      <c r="J46" s="67"/>
      <c r="K46" s="67"/>
      <c r="L46" s="68"/>
      <c r="M46" s="68"/>
      <c r="N46" s="3"/>
      <c r="O46" s="3"/>
      <c r="P46" s="3"/>
      <c r="Q46" s="6"/>
      <c r="S46" s="7"/>
      <c r="T46" s="4"/>
      <c r="U46" s="7"/>
    </row>
    <row r="47" spans="2:21" ht="12" customHeight="1">
      <c r="B47" s="19"/>
      <c r="C47" s="17"/>
      <c r="D47" s="17"/>
      <c r="E47" s="17"/>
      <c r="F47" s="17"/>
      <c r="G47" s="17"/>
      <c r="H47" s="17"/>
      <c r="I47" s="17"/>
      <c r="J47" s="17"/>
      <c r="K47" s="17"/>
      <c r="N47" s="69" t="s">
        <v>0</v>
      </c>
      <c r="O47" s="69"/>
      <c r="P47" s="69"/>
      <c r="Q47" s="70"/>
      <c r="R47" s="5"/>
      <c r="S47" s="8"/>
      <c r="T47" s="4"/>
      <c r="U47" s="7"/>
    </row>
    <row r="48" spans="2:21" ht="12" customHeight="1">
      <c r="B48" s="19"/>
      <c r="C48" s="17"/>
      <c r="D48" s="17"/>
      <c r="E48" s="17"/>
      <c r="F48" s="17"/>
      <c r="G48" s="17"/>
      <c r="H48" s="17"/>
      <c r="I48" s="17"/>
      <c r="J48" s="17"/>
      <c r="K48" s="17"/>
      <c r="N48" s="69"/>
      <c r="O48" s="69"/>
      <c r="P48" s="69"/>
      <c r="Q48" s="70"/>
      <c r="T48" s="4"/>
      <c r="U48" s="7"/>
    </row>
    <row r="49" spans="2:23" ht="12" customHeight="1">
      <c r="B49" s="71">
        <v>3</v>
      </c>
      <c r="C49" s="67" t="s">
        <v>28</v>
      </c>
      <c r="D49" s="67"/>
      <c r="E49" s="67"/>
      <c r="F49" s="67"/>
      <c r="G49" s="67"/>
      <c r="H49" s="67"/>
      <c r="I49" s="67"/>
      <c r="J49" s="67"/>
      <c r="K49" s="67"/>
      <c r="L49" s="68" t="str">
        <f>IF(C49="","",VLOOKUP(C49,sannka,2,0))</f>
        <v>(千曲)</v>
      </c>
      <c r="M49" s="68"/>
      <c r="N49" s="5"/>
      <c r="O49" s="5"/>
      <c r="P49" s="5"/>
      <c r="Q49" s="8"/>
      <c r="T49" s="4"/>
      <c r="U49" s="7"/>
    </row>
    <row r="50" spans="2:23" ht="12" customHeight="1">
      <c r="B50" s="71"/>
      <c r="C50" s="67"/>
      <c r="D50" s="67"/>
      <c r="E50" s="67"/>
      <c r="F50" s="67"/>
      <c r="G50" s="67"/>
      <c r="H50" s="67"/>
      <c r="I50" s="67"/>
      <c r="J50" s="67"/>
      <c r="K50" s="67"/>
      <c r="L50" s="68"/>
      <c r="M50" s="68"/>
      <c r="R50" s="68" t="s">
        <v>11</v>
      </c>
      <c r="S50" s="68"/>
      <c r="T50" s="68"/>
      <c r="U50" s="70"/>
    </row>
    <row r="51" spans="2:23" ht="12" customHeight="1">
      <c r="B51" s="19"/>
      <c r="C51" s="17"/>
      <c r="D51" s="17"/>
      <c r="E51" s="17"/>
      <c r="F51" s="17"/>
      <c r="G51" s="17"/>
      <c r="H51" s="17"/>
      <c r="I51" s="17"/>
      <c r="J51" s="17"/>
      <c r="K51" s="17"/>
      <c r="R51" s="68"/>
      <c r="S51" s="68"/>
      <c r="T51" s="68"/>
      <c r="U51" s="69"/>
      <c r="V51" s="14"/>
      <c r="W51" s="3"/>
    </row>
    <row r="52" spans="2:23" ht="12" customHeight="1">
      <c r="B52" s="19"/>
      <c r="C52" s="17"/>
      <c r="D52" s="17"/>
      <c r="E52" s="17"/>
      <c r="F52" s="17"/>
      <c r="G52" s="17"/>
      <c r="H52" s="17"/>
      <c r="I52" s="17"/>
      <c r="J52" s="17"/>
      <c r="K52" s="17"/>
      <c r="L52" s="11"/>
      <c r="M52" s="11"/>
      <c r="V52" s="13"/>
      <c r="W52" s="4"/>
    </row>
    <row r="53" spans="2:23" ht="12" customHeight="1">
      <c r="B53" s="19"/>
      <c r="N53" s="4"/>
      <c r="O53" s="4"/>
      <c r="P53" s="4"/>
      <c r="Q53" s="4"/>
      <c r="R53" s="4"/>
      <c r="S53" s="4"/>
      <c r="T53" s="4"/>
      <c r="U53" s="7"/>
      <c r="V53" s="4"/>
    </row>
    <row r="54" spans="2:23" ht="12" customHeight="1">
      <c r="B54" s="66" t="s">
        <v>14</v>
      </c>
      <c r="C54" s="67" t="s">
        <v>59</v>
      </c>
      <c r="D54" s="67"/>
      <c r="E54" s="67"/>
      <c r="F54" s="67"/>
      <c r="G54" s="67"/>
      <c r="H54" s="67"/>
      <c r="I54" s="67"/>
      <c r="J54" s="67"/>
      <c r="K54" s="67"/>
      <c r="L54" s="68" t="str">
        <f>IF(C54="","",VLOOKUP(C54,sannka,2,0))</f>
        <v>(神科)</v>
      </c>
      <c r="M54" s="68"/>
      <c r="N54" s="4"/>
      <c r="O54" s="4"/>
      <c r="P54" s="4"/>
      <c r="Q54" s="4"/>
      <c r="R54" s="4"/>
      <c r="S54" s="4"/>
      <c r="T54" s="4"/>
      <c r="U54" s="7"/>
      <c r="V54" s="4"/>
    </row>
    <row r="55" spans="2:23" ht="12" customHeight="1">
      <c r="B55" s="66"/>
      <c r="C55" s="67"/>
      <c r="D55" s="67"/>
      <c r="E55" s="67"/>
      <c r="F55" s="67"/>
      <c r="G55" s="67"/>
      <c r="H55" s="67"/>
      <c r="I55" s="67"/>
      <c r="J55" s="67"/>
      <c r="K55" s="67"/>
      <c r="L55" s="68"/>
      <c r="M55" s="68"/>
      <c r="N55" s="3"/>
      <c r="O55" s="3"/>
      <c r="P55" s="20"/>
      <c r="Q55" s="20"/>
      <c r="R55" s="20"/>
      <c r="S55" s="21"/>
      <c r="T55" s="4"/>
      <c r="U55" s="7"/>
      <c r="V55" s="4"/>
    </row>
    <row r="56" spans="2:23" ht="12" customHeight="1">
      <c r="B56" s="19"/>
      <c r="C56" s="17"/>
      <c r="D56" s="17"/>
      <c r="E56" s="17"/>
      <c r="F56" s="17"/>
      <c r="G56" s="17"/>
      <c r="H56" s="17"/>
      <c r="I56" s="17"/>
      <c r="J56" s="17"/>
      <c r="K56" s="17"/>
      <c r="N56" s="4"/>
      <c r="O56" s="4"/>
      <c r="P56" s="69" t="s">
        <v>10</v>
      </c>
      <c r="Q56" s="69"/>
      <c r="R56" s="69"/>
      <c r="S56" s="70"/>
      <c r="T56" s="5"/>
      <c r="U56" s="8"/>
      <c r="V56" s="4"/>
    </row>
    <row r="57" spans="2:23" ht="12" customHeight="1">
      <c r="B57" s="19"/>
      <c r="C57" s="17"/>
      <c r="D57" s="17"/>
      <c r="E57" s="17"/>
      <c r="F57" s="17"/>
      <c r="G57" s="17"/>
      <c r="H57" s="17"/>
      <c r="I57" s="17"/>
      <c r="J57" s="17"/>
      <c r="K57" s="17"/>
      <c r="N57" s="4"/>
      <c r="O57" s="4"/>
      <c r="P57" s="69"/>
      <c r="Q57" s="69"/>
      <c r="R57" s="69"/>
      <c r="S57" s="70"/>
      <c r="T57" s="4"/>
      <c r="U57" s="4"/>
      <c r="V57" s="4"/>
    </row>
    <row r="58" spans="2:23" ht="12" customHeight="1">
      <c r="B58" s="66" t="s">
        <v>18</v>
      </c>
      <c r="C58" s="67" t="s">
        <v>97</v>
      </c>
      <c r="D58" s="67"/>
      <c r="E58" s="67"/>
      <c r="F58" s="67"/>
      <c r="G58" s="67"/>
      <c r="H58" s="67"/>
      <c r="I58" s="67"/>
      <c r="J58" s="67"/>
      <c r="K58" s="67"/>
      <c r="L58" s="68" t="str">
        <f>IF(C58="","",VLOOKUP(C58,sannka,2,0))</f>
        <v>(西部)</v>
      </c>
      <c r="M58" s="68"/>
      <c r="N58" s="10"/>
      <c r="O58" s="10"/>
      <c r="P58" s="10"/>
      <c r="Q58" s="10"/>
      <c r="R58" s="10"/>
      <c r="S58" s="12"/>
      <c r="T58" s="4"/>
      <c r="U58" s="4"/>
      <c r="V58" s="4"/>
    </row>
    <row r="59" spans="2:23" ht="12" customHeight="1">
      <c r="B59" s="66"/>
      <c r="C59" s="67"/>
      <c r="D59" s="67"/>
      <c r="E59" s="67"/>
      <c r="F59" s="67"/>
      <c r="G59" s="67"/>
      <c r="H59" s="67"/>
      <c r="I59" s="67"/>
      <c r="J59" s="67"/>
      <c r="K59" s="67"/>
      <c r="L59" s="68"/>
      <c r="M59" s="68"/>
    </row>
    <row r="60" spans="2:23" ht="12" customHeight="1">
      <c r="B60" s="19"/>
    </row>
    <row r="61" spans="2:23" ht="12" customHeight="1">
      <c r="B61" s="19"/>
    </row>
    <row r="62" spans="2:23" ht="12" customHeight="1">
      <c r="B62" s="19"/>
    </row>
  </sheetData>
  <mergeCells count="50">
    <mergeCell ref="T9:V9"/>
    <mergeCell ref="H5:I5"/>
    <mergeCell ref="H6:I6"/>
    <mergeCell ref="J5:P5"/>
    <mergeCell ref="J6:P6"/>
    <mergeCell ref="A2:Z3"/>
    <mergeCell ref="T5:V5"/>
    <mergeCell ref="T6:V6"/>
    <mergeCell ref="T7:V7"/>
    <mergeCell ref="T8:V8"/>
    <mergeCell ref="Q30:T31"/>
    <mergeCell ref="M32:N33"/>
    <mergeCell ref="C15:C16"/>
    <mergeCell ref="D15:L16"/>
    <mergeCell ref="M15:N16"/>
    <mergeCell ref="C19:C20"/>
    <mergeCell ref="D19:L20"/>
    <mergeCell ref="C23:C24"/>
    <mergeCell ref="D23:L24"/>
    <mergeCell ref="Q18:T19"/>
    <mergeCell ref="M19:N20"/>
    <mergeCell ref="O21:R22"/>
    <mergeCell ref="M23:N24"/>
    <mergeCell ref="S24:V25"/>
    <mergeCell ref="C35:K35"/>
    <mergeCell ref="L35:M35"/>
    <mergeCell ref="C28:C29"/>
    <mergeCell ref="D28:L29"/>
    <mergeCell ref="C32:C33"/>
    <mergeCell ref="D32:L33"/>
    <mergeCell ref="M28:N29"/>
    <mergeCell ref="B41:B42"/>
    <mergeCell ref="C41:K42"/>
    <mergeCell ref="L41:M42"/>
    <mergeCell ref="P44:S45"/>
    <mergeCell ref="B45:B46"/>
    <mergeCell ref="C45:K46"/>
    <mergeCell ref="L45:M46"/>
    <mergeCell ref="B58:B59"/>
    <mergeCell ref="C58:K59"/>
    <mergeCell ref="L58:M59"/>
    <mergeCell ref="N47:Q48"/>
    <mergeCell ref="B49:B50"/>
    <mergeCell ref="C49:K50"/>
    <mergeCell ref="L49:M50"/>
    <mergeCell ref="P56:S57"/>
    <mergeCell ref="R50:U51"/>
    <mergeCell ref="B54:B55"/>
    <mergeCell ref="C54:K55"/>
    <mergeCell ref="L54:M55"/>
  </mergeCells>
  <phoneticPr fontId="1"/>
  <dataValidations count="1">
    <dataValidation type="list" allowBlank="1" showInputMessage="1" showErrorMessage="1" sqref="D15:L16 C54:K55 D19:L20 D23:L24 D28:L29 D32:L33 C41:K42 C45:K46 C49:K50 C58:K59">
      <formula1>チーム</formula1>
    </dataValidation>
  </dataValidations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D73"/>
  <sheetViews>
    <sheetView workbookViewId="0">
      <selection activeCell="D8" sqref="D8:R10"/>
    </sheetView>
  </sheetViews>
  <sheetFormatPr defaultRowHeight="13.5"/>
  <cols>
    <col min="1" max="27" width="3.25" style="1" customWidth="1"/>
    <col min="28" max="16384" width="9" style="1"/>
  </cols>
  <sheetData>
    <row r="2" spans="2:30">
      <c r="B2" s="72" t="s">
        <v>95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</row>
    <row r="3" spans="2:30"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</row>
    <row r="5" spans="2:30">
      <c r="I5" s="73" t="s">
        <v>5</v>
      </c>
      <c r="J5" s="73"/>
      <c r="K5" s="74" t="s">
        <v>96</v>
      </c>
      <c r="L5" s="74"/>
      <c r="M5" s="74"/>
      <c r="N5" s="74"/>
      <c r="O5" s="74"/>
      <c r="P5" s="74"/>
      <c r="Q5" s="74"/>
      <c r="U5" s="73" t="s">
        <v>1</v>
      </c>
      <c r="V5" s="73"/>
      <c r="W5" s="73"/>
      <c r="X5" s="1" t="s">
        <v>94</v>
      </c>
    </row>
    <row r="6" spans="2:30">
      <c r="I6" s="73" t="s">
        <v>6</v>
      </c>
      <c r="J6" s="73"/>
      <c r="K6" s="74" t="s">
        <v>7</v>
      </c>
      <c r="L6" s="74"/>
      <c r="M6" s="74"/>
      <c r="N6" s="74"/>
      <c r="O6" s="74"/>
      <c r="P6" s="74"/>
      <c r="Q6" s="74"/>
      <c r="U6" s="73" t="s">
        <v>2</v>
      </c>
      <c r="V6" s="73"/>
      <c r="W6" s="73"/>
      <c r="X6" s="1" t="s">
        <v>91</v>
      </c>
    </row>
    <row r="7" spans="2:30">
      <c r="U7" s="73" t="s">
        <v>3</v>
      </c>
      <c r="V7" s="73"/>
      <c r="W7" s="73"/>
      <c r="X7" s="1" t="s">
        <v>92</v>
      </c>
    </row>
    <row r="8" spans="2:30">
      <c r="D8" s="1" t="s">
        <v>8</v>
      </c>
    </row>
    <row r="9" spans="2:30">
      <c r="D9" s="1" t="s">
        <v>109</v>
      </c>
    </row>
    <row r="10" spans="2:30">
      <c r="D10" s="1" t="s">
        <v>17</v>
      </c>
      <c r="U10" s="15"/>
      <c r="V10" s="15"/>
      <c r="W10" s="15"/>
    </row>
    <row r="11" spans="2:30">
      <c r="U11" s="15"/>
      <c r="V11" s="15"/>
      <c r="W11" s="15"/>
    </row>
    <row r="12" spans="2:30">
      <c r="U12" s="15"/>
      <c r="V12" s="15"/>
      <c r="W12" s="15"/>
      <c r="AD12" s="1">
        <f>65-13</f>
        <v>52</v>
      </c>
    </row>
    <row r="13" spans="2:30" ht="12" customHeight="1">
      <c r="C13" s="66" t="s">
        <v>19</v>
      </c>
      <c r="D13" s="66"/>
      <c r="E13" s="66"/>
      <c r="F13" s="38"/>
      <c r="H13" s="75">
        <v>1</v>
      </c>
      <c r="I13" s="75"/>
      <c r="J13" s="67" t="s">
        <v>110</v>
      </c>
      <c r="K13" s="67"/>
      <c r="L13" s="67"/>
      <c r="M13" s="67"/>
      <c r="N13" s="67"/>
      <c r="O13" s="67"/>
      <c r="P13" s="67"/>
      <c r="Q13" s="67"/>
      <c r="R13" s="67"/>
      <c r="S13" s="73" t="str">
        <f>IF(J13="","",VLOOKUP(J13,sannka,2,0))</f>
        <v>(神科)</v>
      </c>
      <c r="T13" s="73"/>
    </row>
    <row r="14" spans="2:30" ht="12" customHeight="1">
      <c r="C14" s="66"/>
      <c r="D14" s="66"/>
      <c r="E14" s="66"/>
      <c r="F14" s="38"/>
      <c r="H14" s="75"/>
      <c r="I14" s="75"/>
      <c r="J14" s="67"/>
      <c r="K14" s="67"/>
      <c r="L14" s="67"/>
      <c r="M14" s="67"/>
      <c r="N14" s="67"/>
      <c r="O14" s="67"/>
      <c r="P14" s="67"/>
      <c r="Q14" s="67"/>
      <c r="R14" s="67"/>
      <c r="S14" s="73"/>
      <c r="T14" s="73"/>
    </row>
    <row r="15" spans="2:30" ht="12" customHeight="1">
      <c r="D15" s="16"/>
      <c r="J15" s="4"/>
      <c r="K15" s="4"/>
      <c r="L15" s="4"/>
    </row>
    <row r="16" spans="2:30" ht="12" customHeight="1">
      <c r="D16" s="16"/>
      <c r="J16" s="4"/>
      <c r="K16" s="4"/>
      <c r="L16" s="4"/>
    </row>
    <row r="17" spans="3:22" ht="12" customHeight="1">
      <c r="D17" s="16"/>
      <c r="J17" s="4"/>
      <c r="K17" s="4"/>
      <c r="L17" s="4"/>
    </row>
    <row r="18" spans="3:22" ht="12" customHeight="1">
      <c r="D18" s="16"/>
      <c r="J18" s="4"/>
      <c r="K18" s="4"/>
      <c r="L18" s="4"/>
    </row>
    <row r="19" spans="3:22" ht="12" customHeight="1">
      <c r="D19" s="16"/>
      <c r="J19" s="4"/>
      <c r="K19" s="4"/>
      <c r="L19" s="4"/>
    </row>
    <row r="20" spans="3:22" ht="12" customHeight="1">
      <c r="D20" s="16"/>
      <c r="J20" s="4"/>
      <c r="K20" s="4"/>
      <c r="L20" s="4"/>
    </row>
    <row r="21" spans="3:22" ht="12" customHeight="1">
      <c r="D21" s="16"/>
      <c r="H21" s="77" t="s">
        <v>0</v>
      </c>
      <c r="I21" s="77"/>
      <c r="J21" s="77"/>
      <c r="K21" s="77"/>
      <c r="L21" s="4"/>
      <c r="S21" s="76" t="s">
        <v>112</v>
      </c>
      <c r="T21" s="76"/>
      <c r="U21" s="76"/>
      <c r="V21" s="76"/>
    </row>
    <row r="22" spans="3:22" ht="12" customHeight="1">
      <c r="D22" s="16"/>
      <c r="H22" s="77"/>
      <c r="I22" s="77"/>
      <c r="J22" s="77"/>
      <c r="K22" s="77"/>
      <c r="L22" s="4"/>
      <c r="S22" s="76"/>
      <c r="T22" s="76"/>
      <c r="U22" s="76"/>
      <c r="V22" s="76"/>
    </row>
    <row r="23" spans="3:22" ht="12" customHeight="1">
      <c r="D23" s="16"/>
      <c r="J23" s="4"/>
      <c r="K23" s="4"/>
    </row>
    <row r="24" spans="3:22" ht="12" customHeight="1">
      <c r="D24" s="16"/>
    </row>
    <row r="25" spans="3:22" ht="12" customHeight="1">
      <c r="D25" s="16"/>
    </row>
    <row r="26" spans="3:22" ht="12" customHeight="1"/>
    <row r="27" spans="3:22" ht="12" customHeight="1">
      <c r="C27" s="2"/>
      <c r="D27" s="17"/>
      <c r="E27" s="17"/>
      <c r="F27" s="17"/>
      <c r="G27" s="17"/>
      <c r="H27" s="17"/>
      <c r="I27" s="17"/>
      <c r="J27" s="17"/>
      <c r="K27" s="17"/>
      <c r="L27" s="17"/>
      <c r="M27" s="2"/>
      <c r="N27" s="2"/>
    </row>
    <row r="28" spans="3:22" ht="12" customHeight="1">
      <c r="C28" s="2"/>
      <c r="D28" s="17"/>
      <c r="E28" s="17"/>
      <c r="F28" s="17"/>
      <c r="G28" s="17"/>
      <c r="H28" s="17"/>
      <c r="I28" s="17"/>
      <c r="J28" s="17"/>
      <c r="K28" s="17"/>
      <c r="L28" s="17"/>
      <c r="M28" s="2"/>
      <c r="N28" s="2"/>
    </row>
    <row r="29" spans="3:22" ht="12" customHeight="1"/>
    <row r="30" spans="3:22" ht="12" customHeight="1"/>
    <row r="31" spans="3:22" ht="12" customHeight="1"/>
    <row r="32" spans="3:22" ht="12" customHeight="1">
      <c r="N32" s="68" t="s">
        <v>113</v>
      </c>
      <c r="O32" s="68"/>
      <c r="P32" s="68"/>
    </row>
    <row r="33" spans="1:27" ht="12" customHeight="1">
      <c r="N33" s="68"/>
      <c r="O33" s="68"/>
      <c r="P33" s="68"/>
    </row>
    <row r="34" spans="1:27" ht="12" customHeight="1">
      <c r="D34" s="16"/>
    </row>
    <row r="35" spans="1:27" ht="12" customHeight="1">
      <c r="A35" s="75">
        <v>2</v>
      </c>
      <c r="B35" s="75"/>
      <c r="C35" s="67" t="s">
        <v>44</v>
      </c>
      <c r="D35" s="67"/>
      <c r="E35" s="67"/>
      <c r="F35" s="67"/>
      <c r="G35" s="67"/>
      <c r="H35" s="67"/>
      <c r="I35" s="67"/>
      <c r="J35" s="67"/>
      <c r="K35" s="67"/>
      <c r="L35" s="73" t="str">
        <f>IF(C35="","",VLOOKUP(C35,sannka,2,0))</f>
        <v>(北部)</v>
      </c>
      <c r="M35" s="73"/>
      <c r="O35" s="75" t="s">
        <v>111</v>
      </c>
      <c r="P35" s="75"/>
      <c r="Q35" s="67" t="s">
        <v>30</v>
      </c>
      <c r="R35" s="67"/>
      <c r="S35" s="67"/>
      <c r="T35" s="67"/>
      <c r="U35" s="67"/>
      <c r="V35" s="67"/>
      <c r="W35" s="67"/>
      <c r="X35" s="67"/>
      <c r="Y35" s="67"/>
      <c r="Z35" s="73" t="str">
        <f>IF(Q35="","",VLOOKUP(Q35,sannka,2,0))</f>
        <v>(千曲)</v>
      </c>
      <c r="AA35" s="73"/>
    </row>
    <row r="36" spans="1:27" ht="12" customHeight="1">
      <c r="A36" s="75"/>
      <c r="B36" s="75"/>
      <c r="C36" s="67"/>
      <c r="D36" s="67"/>
      <c r="E36" s="67"/>
      <c r="F36" s="67"/>
      <c r="G36" s="67"/>
      <c r="H36" s="67"/>
      <c r="I36" s="67"/>
      <c r="J36" s="67"/>
      <c r="K36" s="67"/>
      <c r="L36" s="73"/>
      <c r="M36" s="73"/>
      <c r="O36" s="75"/>
      <c r="P36" s="75"/>
      <c r="Q36" s="67"/>
      <c r="R36" s="67"/>
      <c r="S36" s="67"/>
      <c r="T36" s="67"/>
      <c r="U36" s="67"/>
      <c r="V36" s="67"/>
      <c r="W36" s="67"/>
      <c r="X36" s="67"/>
      <c r="Y36" s="67"/>
      <c r="Z36" s="73"/>
      <c r="AA36" s="73"/>
    </row>
    <row r="37" spans="1:27" ht="12" customHeight="1">
      <c r="A37" s="39"/>
      <c r="B37" s="39"/>
      <c r="C37" s="34"/>
      <c r="D37" s="34"/>
      <c r="E37" s="34"/>
      <c r="F37" s="34"/>
      <c r="G37" s="34"/>
      <c r="H37" s="34"/>
      <c r="I37" s="34"/>
      <c r="J37" s="34"/>
      <c r="K37" s="34"/>
      <c r="L37" s="32"/>
      <c r="M37" s="32"/>
      <c r="O37" s="39"/>
      <c r="P37" s="39"/>
      <c r="Q37" s="34"/>
      <c r="R37" s="34"/>
      <c r="S37" s="34"/>
      <c r="T37" s="34"/>
      <c r="U37" s="34"/>
      <c r="V37" s="34"/>
      <c r="W37" s="34"/>
      <c r="X37" s="34"/>
      <c r="Y37" s="34"/>
      <c r="Z37" s="32"/>
      <c r="AA37" s="32"/>
    </row>
    <row r="38" spans="1:27" ht="12" customHeight="1">
      <c r="A38" s="39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32"/>
      <c r="M38" s="32"/>
      <c r="O38" s="39"/>
      <c r="P38" s="39"/>
      <c r="Q38" s="34"/>
      <c r="R38" s="34"/>
      <c r="S38" s="34"/>
      <c r="T38" s="34"/>
      <c r="U38" s="34"/>
      <c r="V38" s="34"/>
      <c r="W38" s="34"/>
      <c r="X38" s="34"/>
      <c r="Y38" s="34"/>
      <c r="Z38" s="32"/>
      <c r="AA38" s="32"/>
    </row>
    <row r="39" spans="1:27" ht="12" customHeight="1"/>
    <row r="40" spans="1:27" ht="12" customHeight="1"/>
    <row r="41" spans="1:27" ht="12" customHeight="1">
      <c r="C41" s="66" t="s">
        <v>114</v>
      </c>
      <c r="D41" s="66"/>
      <c r="E41" s="66"/>
      <c r="F41" s="38"/>
      <c r="H41" s="75">
        <v>1</v>
      </c>
      <c r="I41" s="75"/>
      <c r="J41" s="67" t="s">
        <v>53</v>
      </c>
      <c r="K41" s="67"/>
      <c r="L41" s="67"/>
      <c r="M41" s="67"/>
      <c r="N41" s="67"/>
      <c r="O41" s="67"/>
      <c r="P41" s="67"/>
      <c r="Q41" s="67"/>
      <c r="R41" s="67"/>
      <c r="S41" s="73" t="str">
        <f>IF(J41="","",VLOOKUP(J41,sannka,2,0))</f>
        <v>(神科)</v>
      </c>
      <c r="T41" s="73"/>
    </row>
    <row r="42" spans="1:27" ht="12" customHeight="1">
      <c r="C42" s="66"/>
      <c r="D42" s="66"/>
      <c r="E42" s="66"/>
      <c r="F42" s="38"/>
      <c r="H42" s="75"/>
      <c r="I42" s="75"/>
      <c r="J42" s="67"/>
      <c r="K42" s="67"/>
      <c r="L42" s="67"/>
      <c r="M42" s="67"/>
      <c r="N42" s="67"/>
      <c r="O42" s="67"/>
      <c r="P42" s="67"/>
      <c r="Q42" s="67"/>
      <c r="R42" s="67"/>
      <c r="S42" s="73"/>
      <c r="T42" s="73"/>
    </row>
    <row r="43" spans="1:27" ht="12" customHeight="1">
      <c r="D43" s="16"/>
      <c r="J43" s="4"/>
      <c r="K43" s="4"/>
      <c r="L43" s="4"/>
    </row>
    <row r="44" spans="1:27" ht="12" customHeight="1">
      <c r="D44" s="16"/>
      <c r="J44" s="4"/>
      <c r="K44" s="4"/>
      <c r="L44" s="4"/>
    </row>
    <row r="45" spans="1:27" ht="12" customHeight="1">
      <c r="D45" s="16"/>
      <c r="J45" s="4"/>
      <c r="K45" s="4"/>
      <c r="L45" s="4"/>
    </row>
    <row r="46" spans="1:27" ht="12" customHeight="1">
      <c r="D46" s="16"/>
      <c r="J46" s="4"/>
      <c r="K46" s="4"/>
      <c r="L46" s="4"/>
    </row>
    <row r="47" spans="1:27" ht="12" customHeight="1">
      <c r="D47" s="16"/>
      <c r="J47" s="4"/>
      <c r="K47" s="4"/>
      <c r="L47" s="4"/>
    </row>
    <row r="48" spans="1:27" ht="12" customHeight="1">
      <c r="D48" s="16"/>
      <c r="J48" s="4"/>
      <c r="K48" s="4"/>
      <c r="L48" s="4"/>
    </row>
    <row r="49" spans="1:27" ht="12" customHeight="1">
      <c r="D49" s="16"/>
      <c r="H49" s="77" t="s">
        <v>0</v>
      </c>
      <c r="I49" s="77"/>
      <c r="J49" s="77"/>
      <c r="K49" s="77"/>
      <c r="L49" s="4"/>
      <c r="S49" s="76" t="s">
        <v>112</v>
      </c>
      <c r="T49" s="76"/>
      <c r="U49" s="76"/>
      <c r="V49" s="76"/>
    </row>
    <row r="50" spans="1:27" ht="12" customHeight="1">
      <c r="D50" s="16"/>
      <c r="H50" s="77"/>
      <c r="I50" s="77"/>
      <c r="J50" s="77"/>
      <c r="K50" s="77"/>
      <c r="L50" s="4"/>
      <c r="S50" s="76"/>
      <c r="T50" s="76"/>
      <c r="U50" s="76"/>
      <c r="V50" s="76"/>
    </row>
    <row r="51" spans="1:27" ht="12" customHeight="1">
      <c r="D51" s="16"/>
      <c r="J51" s="4"/>
      <c r="K51" s="4"/>
    </row>
    <row r="52" spans="1:27" ht="12" customHeight="1">
      <c r="D52" s="16"/>
    </row>
    <row r="53" spans="1:27" ht="12" customHeight="1">
      <c r="D53" s="16"/>
    </row>
    <row r="54" spans="1:27" ht="12" customHeight="1"/>
    <row r="55" spans="1:27" ht="12" customHeight="1">
      <c r="C55" s="33"/>
      <c r="D55" s="34"/>
      <c r="E55" s="34"/>
      <c r="F55" s="34"/>
      <c r="G55" s="34"/>
      <c r="H55" s="34"/>
      <c r="I55" s="34"/>
      <c r="J55" s="34"/>
      <c r="K55" s="34"/>
      <c r="L55" s="34"/>
      <c r="M55" s="33"/>
      <c r="N55" s="33"/>
    </row>
    <row r="56" spans="1:27" ht="12" customHeight="1">
      <c r="C56" s="33"/>
      <c r="D56" s="34"/>
      <c r="E56" s="34"/>
      <c r="F56" s="34"/>
      <c r="G56" s="34"/>
      <c r="H56" s="34"/>
      <c r="I56" s="34"/>
      <c r="J56" s="34"/>
      <c r="K56" s="34"/>
      <c r="L56" s="34"/>
      <c r="M56" s="33"/>
      <c r="N56" s="33"/>
    </row>
    <row r="57" spans="1:27" ht="12" customHeight="1"/>
    <row r="58" spans="1:27" ht="12" customHeight="1"/>
    <row r="59" spans="1:27" ht="12" customHeight="1"/>
    <row r="60" spans="1:27" ht="12" customHeight="1">
      <c r="N60" s="78" t="s">
        <v>113</v>
      </c>
      <c r="O60" s="78"/>
      <c r="P60" s="78"/>
    </row>
    <row r="61" spans="1:27" ht="12" customHeight="1">
      <c r="N61" s="78"/>
      <c r="O61" s="78"/>
      <c r="P61" s="78"/>
    </row>
    <row r="62" spans="1:27" ht="12" customHeight="1">
      <c r="D62" s="16"/>
    </row>
    <row r="63" spans="1:27" ht="12" customHeight="1">
      <c r="A63" s="75">
        <v>2</v>
      </c>
      <c r="B63" s="75"/>
      <c r="C63" s="67" t="s">
        <v>99</v>
      </c>
      <c r="D63" s="67"/>
      <c r="E63" s="67"/>
      <c r="F63" s="67"/>
      <c r="G63" s="67"/>
      <c r="H63" s="67"/>
      <c r="I63" s="67"/>
      <c r="J63" s="67"/>
      <c r="K63" s="67"/>
      <c r="L63" s="73" t="str">
        <f>IF(C63="","",VLOOKUP(C63,sannka,2,0))</f>
        <v>(神川)</v>
      </c>
      <c r="M63" s="73"/>
      <c r="O63" s="75" t="s">
        <v>111</v>
      </c>
      <c r="P63" s="75"/>
      <c r="Q63" s="67" t="s">
        <v>66</v>
      </c>
      <c r="R63" s="67"/>
      <c r="S63" s="67"/>
      <c r="T63" s="67"/>
      <c r="U63" s="67"/>
      <c r="V63" s="67"/>
      <c r="W63" s="67"/>
      <c r="X63" s="67"/>
      <c r="Y63" s="67"/>
      <c r="Z63" s="73" t="str">
        <f>IF(Q63="","",VLOOKUP(Q63,sannka,2,0))</f>
        <v>(城下)</v>
      </c>
      <c r="AA63" s="73"/>
    </row>
    <row r="64" spans="1:27" ht="12" customHeight="1">
      <c r="A64" s="75"/>
      <c r="B64" s="75"/>
      <c r="C64" s="67"/>
      <c r="D64" s="67"/>
      <c r="E64" s="67"/>
      <c r="F64" s="67"/>
      <c r="G64" s="67"/>
      <c r="H64" s="67"/>
      <c r="I64" s="67"/>
      <c r="J64" s="67"/>
      <c r="K64" s="67"/>
      <c r="L64" s="73"/>
      <c r="M64" s="73"/>
      <c r="O64" s="75"/>
      <c r="P64" s="75"/>
      <c r="Q64" s="67"/>
      <c r="R64" s="67"/>
      <c r="S64" s="67"/>
      <c r="T64" s="67"/>
      <c r="U64" s="67"/>
      <c r="V64" s="67"/>
      <c r="W64" s="67"/>
      <c r="X64" s="67"/>
      <c r="Y64" s="67"/>
      <c r="Z64" s="73"/>
      <c r="AA64" s="73"/>
    </row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</sheetData>
  <mergeCells count="34">
    <mergeCell ref="Z63:AA64"/>
    <mergeCell ref="H49:K50"/>
    <mergeCell ref="S49:V50"/>
    <mergeCell ref="N60:P61"/>
    <mergeCell ref="A63:B64"/>
    <mergeCell ref="C63:K64"/>
    <mergeCell ref="L63:M64"/>
    <mergeCell ref="O63:P64"/>
    <mergeCell ref="Q63:Y64"/>
    <mergeCell ref="A35:B36"/>
    <mergeCell ref="S21:V22"/>
    <mergeCell ref="H21:K22"/>
    <mergeCell ref="N32:P33"/>
    <mergeCell ref="C41:E42"/>
    <mergeCell ref="H41:I42"/>
    <mergeCell ref="J41:R42"/>
    <mergeCell ref="S41:T42"/>
    <mergeCell ref="Z35:AA36"/>
    <mergeCell ref="C13:E14"/>
    <mergeCell ref="H13:I14"/>
    <mergeCell ref="O35:P36"/>
    <mergeCell ref="J13:R14"/>
    <mergeCell ref="S13:T14"/>
    <mergeCell ref="C35:K36"/>
    <mergeCell ref="L35:M36"/>
    <mergeCell ref="Q35:Y36"/>
    <mergeCell ref="U7:W7"/>
    <mergeCell ref="B2:AA3"/>
    <mergeCell ref="I5:J5"/>
    <mergeCell ref="K5:Q5"/>
    <mergeCell ref="U5:W5"/>
    <mergeCell ref="I6:J6"/>
    <mergeCell ref="K6:Q6"/>
    <mergeCell ref="U6:W6"/>
  </mergeCells>
  <phoneticPr fontId="1"/>
  <dataValidations count="1">
    <dataValidation type="list" allowBlank="1" showInputMessage="1" showErrorMessage="1" sqref="C35:K38 J13:R14 Q35:Y38 C63:K64 J41:R42 Q63:Y64">
      <formula1>チーム</formula1>
    </dataValidation>
  </dataValidations>
  <printOptions horizontalCentered="1" verticalCentered="1"/>
  <pageMargins left="0.39370078740157483" right="0.39370078740157483" top="0.78740157480314965" bottom="0.78740157480314965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E62"/>
  <sheetViews>
    <sheetView tabSelected="1" topLeftCell="A37" workbookViewId="0">
      <selection activeCell="AO68" sqref="AO68"/>
    </sheetView>
  </sheetViews>
  <sheetFormatPr defaultRowHeight="13.5"/>
  <cols>
    <col min="1" max="57" width="3.25" style="47" customWidth="1"/>
    <col min="58" max="16384" width="9" style="47"/>
  </cols>
  <sheetData>
    <row r="1" spans="1:57">
      <c r="A1" s="90" t="s">
        <v>95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</row>
    <row r="2" spans="1:57" ht="13.5" customHeight="1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</row>
    <row r="3" spans="1:57" ht="13.5" customHeight="1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</row>
    <row r="4" spans="1:57" ht="19.5" customHeight="1"/>
    <row r="5" spans="1:57">
      <c r="H5" s="79" t="s">
        <v>5</v>
      </c>
      <c r="I5" s="79"/>
      <c r="J5" s="80" t="s">
        <v>96</v>
      </c>
      <c r="K5" s="80"/>
      <c r="L5" s="80"/>
      <c r="M5" s="80"/>
      <c r="N5" s="80"/>
      <c r="O5" s="80"/>
      <c r="P5" s="80"/>
      <c r="T5" s="79" t="s">
        <v>1</v>
      </c>
      <c r="U5" s="79"/>
      <c r="V5" s="79"/>
      <c r="W5" s="47" t="s">
        <v>90</v>
      </c>
      <c r="AL5" s="47" t="s">
        <v>8</v>
      </c>
      <c r="BA5" s="48"/>
    </row>
    <row r="6" spans="1:57">
      <c r="H6" s="79" t="s">
        <v>6</v>
      </c>
      <c r="I6" s="79"/>
      <c r="J6" s="80" t="s">
        <v>7</v>
      </c>
      <c r="K6" s="80"/>
      <c r="L6" s="80"/>
      <c r="M6" s="80"/>
      <c r="N6" s="80"/>
      <c r="O6" s="80"/>
      <c r="P6" s="80"/>
      <c r="T6" s="79" t="s">
        <v>2</v>
      </c>
      <c r="U6" s="79"/>
      <c r="V6" s="79"/>
      <c r="W6" s="47" t="s">
        <v>91</v>
      </c>
      <c r="AL6" s="47" t="s">
        <v>109</v>
      </c>
      <c r="BA6" s="48"/>
    </row>
    <row r="7" spans="1:57">
      <c r="T7" s="79" t="s">
        <v>3</v>
      </c>
      <c r="U7" s="79"/>
      <c r="V7" s="79"/>
      <c r="W7" s="47" t="s">
        <v>92</v>
      </c>
      <c r="AL7" s="47" t="s">
        <v>177</v>
      </c>
      <c r="BA7" s="48"/>
    </row>
    <row r="8" spans="1:57">
      <c r="C8" s="47" t="s">
        <v>8</v>
      </c>
      <c r="T8" s="79" t="s">
        <v>4</v>
      </c>
      <c r="U8" s="79"/>
      <c r="V8" s="79"/>
      <c r="W8" s="47" t="s">
        <v>93</v>
      </c>
    </row>
    <row r="9" spans="1:57">
      <c r="C9" s="47" t="s">
        <v>13</v>
      </c>
      <c r="T9" s="79"/>
      <c r="U9" s="79"/>
      <c r="V9" s="79"/>
      <c r="AR9" s="128" t="s">
        <v>183</v>
      </c>
      <c r="AS9" s="128"/>
    </row>
    <row r="10" spans="1:57" ht="14.25" thickBot="1">
      <c r="C10" s="47" t="s">
        <v>17</v>
      </c>
      <c r="T10" s="49"/>
      <c r="U10" s="49"/>
      <c r="V10" s="49"/>
      <c r="AR10" s="132"/>
      <c r="AS10" s="132"/>
      <c r="AY10" s="49"/>
      <c r="AZ10" s="49"/>
      <c r="BA10" s="49"/>
    </row>
    <row r="11" spans="1:57" ht="12" customHeight="1">
      <c r="T11" s="49"/>
      <c r="U11" s="49"/>
      <c r="V11" s="49"/>
      <c r="AG11" s="86" t="s">
        <v>19</v>
      </c>
      <c r="AH11" s="86"/>
      <c r="AI11" s="86"/>
      <c r="AJ11" s="50"/>
      <c r="AL11" s="87">
        <v>1</v>
      </c>
      <c r="AM11" s="87"/>
      <c r="AN11" s="122" t="s">
        <v>110</v>
      </c>
      <c r="AO11" s="123"/>
      <c r="AP11" s="123"/>
      <c r="AQ11" s="123"/>
      <c r="AR11" s="123"/>
      <c r="AS11" s="123"/>
      <c r="AT11" s="123"/>
      <c r="AU11" s="123"/>
      <c r="AV11" s="124"/>
      <c r="AW11" s="79" t="str">
        <f>IF(AN11="","",VLOOKUP(AN11,sannka,2,0))</f>
        <v>(神科)</v>
      </c>
      <c r="AX11" s="79"/>
    </row>
    <row r="12" spans="1:57" ht="12" customHeight="1" thickBot="1">
      <c r="C12" s="86" t="s">
        <v>9</v>
      </c>
      <c r="D12" s="86"/>
      <c r="E12" s="86"/>
      <c r="T12" s="49"/>
      <c r="U12" s="49"/>
      <c r="V12" s="49"/>
      <c r="AG12" s="86"/>
      <c r="AH12" s="86"/>
      <c r="AI12" s="86"/>
      <c r="AJ12" s="50"/>
      <c r="AL12" s="87"/>
      <c r="AM12" s="87"/>
      <c r="AN12" s="125"/>
      <c r="AO12" s="126"/>
      <c r="AP12" s="126"/>
      <c r="AQ12" s="126"/>
      <c r="AR12" s="126"/>
      <c r="AS12" s="126"/>
      <c r="AT12" s="126"/>
      <c r="AU12" s="126"/>
      <c r="AV12" s="127"/>
      <c r="AW12" s="79"/>
      <c r="AX12" s="79"/>
    </row>
    <row r="13" spans="1:57" ht="12" customHeight="1">
      <c r="C13" s="86"/>
      <c r="D13" s="86"/>
      <c r="E13" s="86"/>
      <c r="AH13" s="51"/>
      <c r="AN13" s="52"/>
      <c r="AO13" s="52"/>
      <c r="AP13" s="52"/>
    </row>
    <row r="14" spans="1:57" ht="12" customHeight="1">
      <c r="C14" s="51"/>
      <c r="AH14" s="51"/>
      <c r="AN14" s="52"/>
      <c r="AO14" s="52"/>
      <c r="AP14" s="52"/>
      <c r="AQ14" s="47">
        <v>11</v>
      </c>
      <c r="AR14" s="114" t="s">
        <v>179</v>
      </c>
      <c r="AT14" s="47" t="s">
        <v>180</v>
      </c>
      <c r="AU14" s="47">
        <v>4</v>
      </c>
    </row>
    <row r="15" spans="1:57" ht="12" customHeight="1" thickBot="1">
      <c r="C15" s="81">
        <v>1</v>
      </c>
      <c r="D15" s="82" t="s">
        <v>81</v>
      </c>
      <c r="E15" s="82"/>
      <c r="F15" s="82"/>
      <c r="G15" s="82"/>
      <c r="H15" s="82"/>
      <c r="I15" s="82"/>
      <c r="J15" s="82"/>
      <c r="K15" s="82"/>
      <c r="L15" s="82"/>
      <c r="M15" s="83" t="str">
        <f>IF(D15="","",VLOOKUP(D15,sannka,2,0))</f>
        <v>(西部)</v>
      </c>
      <c r="N15" s="83"/>
      <c r="AH15" s="51"/>
      <c r="AN15" s="52"/>
      <c r="AO15" s="52"/>
      <c r="AP15" s="52"/>
    </row>
    <row r="16" spans="1:57" ht="12" customHeight="1"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3"/>
      <c r="N16" s="83"/>
      <c r="O16" s="95"/>
      <c r="P16" s="95"/>
      <c r="Q16" s="95"/>
      <c r="R16" s="95"/>
      <c r="S16" s="95"/>
      <c r="T16" s="96">
        <v>7</v>
      </c>
      <c r="AH16" s="51"/>
      <c r="AN16" s="52"/>
      <c r="AO16" s="52"/>
      <c r="AP16" s="52"/>
    </row>
    <row r="17" spans="3:52" ht="12" customHeight="1">
      <c r="C17" s="55"/>
      <c r="D17" s="56"/>
      <c r="E17" s="56"/>
      <c r="F17" s="56"/>
      <c r="G17" s="56"/>
      <c r="H17" s="56"/>
      <c r="I17" s="56"/>
      <c r="J17" s="56"/>
      <c r="K17" s="56"/>
      <c r="L17" s="56"/>
      <c r="O17" s="52"/>
      <c r="P17" s="52"/>
      <c r="Q17" s="52"/>
      <c r="R17" s="52"/>
      <c r="S17" s="52"/>
      <c r="T17" s="52"/>
      <c r="U17" s="98"/>
      <c r="V17" s="52"/>
      <c r="AH17" s="51"/>
      <c r="AN17" s="52"/>
      <c r="AO17" s="52"/>
      <c r="AP17" s="52"/>
    </row>
    <row r="18" spans="3:52" ht="12" customHeight="1" thickBot="1">
      <c r="C18" s="55"/>
      <c r="D18" s="56"/>
      <c r="E18" s="56"/>
      <c r="F18" s="56"/>
      <c r="G18" s="56"/>
      <c r="H18" s="56"/>
      <c r="I18" s="56"/>
      <c r="J18" s="56"/>
      <c r="K18" s="56"/>
      <c r="L18" s="56"/>
      <c r="Q18" s="83" t="s">
        <v>16</v>
      </c>
      <c r="R18" s="83"/>
      <c r="S18" s="83"/>
      <c r="T18" s="84"/>
      <c r="U18" s="99"/>
      <c r="V18" s="100"/>
      <c r="AH18" s="51"/>
      <c r="AN18" s="52"/>
      <c r="AO18" s="52"/>
      <c r="AP18" s="52"/>
    </row>
    <row r="19" spans="3:52" ht="12" customHeight="1">
      <c r="C19" s="81">
        <v>2</v>
      </c>
      <c r="D19" s="82" t="s">
        <v>26</v>
      </c>
      <c r="E19" s="82"/>
      <c r="F19" s="82"/>
      <c r="G19" s="82"/>
      <c r="H19" s="82"/>
      <c r="I19" s="82"/>
      <c r="J19" s="82"/>
      <c r="K19" s="82"/>
      <c r="L19" s="82"/>
      <c r="M19" s="83" t="str">
        <f>IF(D19="","",VLOOKUP(D19,sannka,2,0))</f>
        <v>(千曲)</v>
      </c>
      <c r="N19" s="83"/>
      <c r="O19" s="58"/>
      <c r="P19" s="58"/>
      <c r="Q19" s="83"/>
      <c r="R19" s="83"/>
      <c r="S19" s="83"/>
      <c r="T19" s="85"/>
      <c r="U19" s="52"/>
      <c r="V19" s="52">
        <v>7</v>
      </c>
      <c r="W19" s="98"/>
      <c r="X19" s="52"/>
      <c r="AH19" s="51"/>
      <c r="AL19" s="89" t="s">
        <v>0</v>
      </c>
      <c r="AM19" s="89"/>
      <c r="AN19" s="89"/>
      <c r="AO19" s="89"/>
      <c r="AP19" s="52"/>
      <c r="AW19" s="88" t="s">
        <v>112</v>
      </c>
      <c r="AX19" s="88"/>
      <c r="AY19" s="88"/>
      <c r="AZ19" s="88"/>
    </row>
    <row r="20" spans="3:52" ht="12" customHeight="1">
      <c r="C20" s="81"/>
      <c r="D20" s="82"/>
      <c r="E20" s="82"/>
      <c r="F20" s="82"/>
      <c r="G20" s="82"/>
      <c r="H20" s="82"/>
      <c r="I20" s="82"/>
      <c r="J20" s="82"/>
      <c r="K20" s="82"/>
      <c r="L20" s="82"/>
      <c r="M20" s="83"/>
      <c r="N20" s="83"/>
      <c r="O20" s="53"/>
      <c r="P20" s="53"/>
      <c r="Q20" s="53"/>
      <c r="R20" s="54">
        <v>7</v>
      </c>
      <c r="T20" s="57"/>
      <c r="U20" s="52"/>
      <c r="V20" s="52"/>
      <c r="W20" s="98"/>
      <c r="X20" s="52"/>
      <c r="AH20" s="51"/>
      <c r="AL20" s="89"/>
      <c r="AM20" s="89"/>
      <c r="AN20" s="89"/>
      <c r="AO20" s="89"/>
      <c r="AP20" s="52"/>
      <c r="AW20" s="88"/>
      <c r="AX20" s="88"/>
      <c r="AY20" s="88"/>
      <c r="AZ20" s="88"/>
    </row>
    <row r="21" spans="3:52" ht="12" customHeight="1" thickBot="1">
      <c r="C21" s="55"/>
      <c r="D21" s="56"/>
      <c r="E21" s="56"/>
      <c r="F21" s="56"/>
      <c r="G21" s="56"/>
      <c r="H21" s="56"/>
      <c r="I21" s="56"/>
      <c r="J21" s="56"/>
      <c r="K21" s="56"/>
      <c r="L21" s="56"/>
      <c r="O21" s="84" t="s">
        <v>0</v>
      </c>
      <c r="P21" s="84"/>
      <c r="Q21" s="84"/>
      <c r="R21" s="85"/>
      <c r="S21" s="52"/>
      <c r="T21" s="57">
        <v>2</v>
      </c>
      <c r="U21" s="52"/>
      <c r="V21" s="52"/>
      <c r="W21" s="98"/>
      <c r="X21" s="52"/>
      <c r="AH21" s="51"/>
      <c r="AN21" s="52"/>
      <c r="AO21" s="52"/>
    </row>
    <row r="22" spans="3:52" ht="12" customHeight="1">
      <c r="C22" s="55"/>
      <c r="D22" s="56"/>
      <c r="E22" s="56"/>
      <c r="F22" s="56"/>
      <c r="G22" s="56"/>
      <c r="H22" s="56"/>
      <c r="I22" s="56"/>
      <c r="J22" s="56"/>
      <c r="K22" s="56"/>
      <c r="L22" s="56"/>
      <c r="O22" s="84"/>
      <c r="P22" s="84"/>
      <c r="Q22" s="84"/>
      <c r="R22" s="84"/>
      <c r="S22" s="103" t="s">
        <v>178</v>
      </c>
      <c r="T22" s="95"/>
      <c r="U22" s="52"/>
      <c r="V22" s="52"/>
      <c r="W22" s="98"/>
      <c r="X22" s="52"/>
      <c r="AB22" s="130" t="s">
        <v>182</v>
      </c>
      <c r="AC22" s="130"/>
      <c r="AH22" s="51"/>
    </row>
    <row r="23" spans="3:52" ht="12" customHeight="1" thickBot="1">
      <c r="C23" s="81">
        <v>3</v>
      </c>
      <c r="D23" s="82" t="s">
        <v>37</v>
      </c>
      <c r="E23" s="82"/>
      <c r="F23" s="82"/>
      <c r="G23" s="82"/>
      <c r="H23" s="82"/>
      <c r="I23" s="82"/>
      <c r="J23" s="82"/>
      <c r="K23" s="82"/>
      <c r="L23" s="82"/>
      <c r="M23" s="83" t="str">
        <f>IF(D23="","",VLOOKUP(D23,sannka,2,0))</f>
        <v>(神川)</v>
      </c>
      <c r="N23" s="83"/>
      <c r="O23" s="101"/>
      <c r="P23" s="101"/>
      <c r="Q23" s="101"/>
      <c r="R23" s="102">
        <v>7</v>
      </c>
      <c r="U23" s="52"/>
      <c r="V23" s="52"/>
      <c r="W23" s="98"/>
      <c r="X23" s="52"/>
      <c r="AB23" s="131"/>
      <c r="AC23" s="131"/>
      <c r="AH23" s="51"/>
    </row>
    <row r="24" spans="3:52" ht="12" customHeight="1" thickBot="1">
      <c r="C24" s="81"/>
      <c r="D24" s="82"/>
      <c r="E24" s="82"/>
      <c r="F24" s="82"/>
      <c r="G24" s="82"/>
      <c r="H24" s="82"/>
      <c r="I24" s="82"/>
      <c r="J24" s="82"/>
      <c r="K24" s="82"/>
      <c r="L24" s="82"/>
      <c r="M24" s="83"/>
      <c r="N24" s="83"/>
      <c r="S24" s="83" t="s">
        <v>11</v>
      </c>
      <c r="T24" s="83"/>
      <c r="U24" s="83"/>
      <c r="V24" s="84"/>
      <c r="W24" s="104"/>
      <c r="X24" s="101"/>
      <c r="Y24" s="106" t="s">
        <v>81</v>
      </c>
      <c r="Z24" s="107"/>
      <c r="AA24" s="107"/>
      <c r="AB24" s="107"/>
      <c r="AC24" s="107"/>
      <c r="AD24" s="107"/>
      <c r="AE24" s="107"/>
      <c r="AF24" s="107"/>
      <c r="AG24" s="108"/>
    </row>
    <row r="25" spans="3:52" ht="12" customHeight="1" thickBot="1">
      <c r="C25" s="55"/>
      <c r="D25" s="56"/>
      <c r="E25" s="56"/>
      <c r="F25" s="56"/>
      <c r="G25" s="56"/>
      <c r="H25" s="56"/>
      <c r="I25" s="56"/>
      <c r="J25" s="56"/>
      <c r="K25" s="56"/>
      <c r="L25" s="56"/>
      <c r="S25" s="83"/>
      <c r="T25" s="83"/>
      <c r="U25" s="83"/>
      <c r="V25" s="84"/>
      <c r="W25" s="61"/>
      <c r="X25" s="52"/>
      <c r="Y25" s="109"/>
      <c r="Z25" s="110"/>
      <c r="AA25" s="110"/>
      <c r="AB25" s="110"/>
      <c r="AC25" s="110"/>
      <c r="AD25" s="110"/>
      <c r="AE25" s="110"/>
      <c r="AF25" s="110"/>
      <c r="AG25" s="111"/>
      <c r="AH25" s="56"/>
      <c r="AI25" s="56"/>
      <c r="AJ25" s="56"/>
      <c r="AK25" s="56"/>
      <c r="AL25" s="56"/>
      <c r="AM25" s="56"/>
      <c r="AN25" s="56"/>
      <c r="AO25" s="56"/>
      <c r="AP25" s="56"/>
      <c r="AQ25" s="60"/>
      <c r="AR25" s="60"/>
    </row>
    <row r="26" spans="3:52" ht="12" customHeight="1">
      <c r="C26" s="55"/>
      <c r="D26" s="56"/>
      <c r="E26" s="56"/>
      <c r="F26" s="56"/>
      <c r="G26" s="56"/>
      <c r="H26" s="56"/>
      <c r="I26" s="56"/>
      <c r="J26" s="56"/>
      <c r="K26" s="56"/>
      <c r="L26" s="56"/>
      <c r="M26" s="48"/>
      <c r="N26" s="48"/>
      <c r="W26" s="61"/>
      <c r="X26" s="52"/>
      <c r="AG26" s="60"/>
      <c r="AH26" s="56"/>
      <c r="AI26" s="56"/>
      <c r="AJ26" s="56"/>
      <c r="AK26" s="56"/>
      <c r="AL26" s="56"/>
      <c r="AM26" s="56"/>
      <c r="AN26" s="56"/>
      <c r="AO26" s="56"/>
      <c r="AP26" s="56"/>
      <c r="AQ26" s="60"/>
      <c r="AR26" s="60"/>
    </row>
    <row r="27" spans="3:52" ht="12" customHeight="1">
      <c r="C27" s="55"/>
      <c r="O27" s="52"/>
      <c r="P27" s="52"/>
      <c r="Q27" s="52"/>
      <c r="R27" s="52"/>
      <c r="S27" s="52"/>
      <c r="T27" s="52"/>
      <c r="U27" s="52"/>
      <c r="V27" s="57"/>
      <c r="W27" s="52"/>
    </row>
    <row r="28" spans="3:52" ht="12" customHeight="1">
      <c r="C28" s="86" t="s">
        <v>14</v>
      </c>
      <c r="D28" s="82" t="s">
        <v>108</v>
      </c>
      <c r="E28" s="82"/>
      <c r="F28" s="82"/>
      <c r="G28" s="82"/>
      <c r="H28" s="82"/>
      <c r="I28" s="82"/>
      <c r="J28" s="82"/>
      <c r="K28" s="82"/>
      <c r="L28" s="82"/>
      <c r="M28" s="83" t="str">
        <f>IF(D28="","",VLOOKUP(D28,sannka,2,0))</f>
        <v>(北部)</v>
      </c>
      <c r="N28" s="83"/>
      <c r="O28" s="52"/>
      <c r="P28" s="52"/>
      <c r="Q28" s="52"/>
      <c r="R28" s="52"/>
      <c r="S28" s="52"/>
      <c r="T28" s="52"/>
      <c r="U28" s="52"/>
      <c r="V28" s="57"/>
      <c r="W28" s="52"/>
      <c r="AL28" s="47">
        <v>10</v>
      </c>
      <c r="AM28" s="47" t="s">
        <v>180</v>
      </c>
      <c r="AY28" s="114" t="s">
        <v>179</v>
      </c>
      <c r="AZ28" s="47">
        <v>5</v>
      </c>
    </row>
    <row r="29" spans="3:52" ht="12" customHeight="1">
      <c r="C29" s="86"/>
      <c r="D29" s="82"/>
      <c r="E29" s="82"/>
      <c r="F29" s="82"/>
      <c r="G29" s="82"/>
      <c r="H29" s="82"/>
      <c r="I29" s="82"/>
      <c r="J29" s="82"/>
      <c r="K29" s="82"/>
      <c r="L29" s="82"/>
      <c r="M29" s="83"/>
      <c r="N29" s="83"/>
      <c r="O29" s="53"/>
      <c r="P29" s="53"/>
      <c r="Q29" s="62"/>
      <c r="R29" s="62"/>
      <c r="S29" s="62"/>
      <c r="T29" s="63">
        <v>4</v>
      </c>
      <c r="U29" s="52"/>
      <c r="V29" s="57"/>
      <c r="W29" s="52"/>
      <c r="AN29" s="47" t="s">
        <v>180</v>
      </c>
      <c r="AX29" s="114" t="s">
        <v>179</v>
      </c>
    </row>
    <row r="30" spans="3:52" ht="12" customHeight="1" thickBot="1">
      <c r="C30" s="55"/>
      <c r="D30" s="56"/>
      <c r="E30" s="56"/>
      <c r="F30" s="56"/>
      <c r="G30" s="128" t="s">
        <v>183</v>
      </c>
      <c r="H30" s="128"/>
      <c r="I30" s="56"/>
      <c r="J30" s="56"/>
      <c r="K30" s="56"/>
      <c r="L30" s="56"/>
      <c r="O30" s="52"/>
      <c r="P30" s="52"/>
      <c r="Q30" s="84" t="s">
        <v>10</v>
      </c>
      <c r="R30" s="84"/>
      <c r="S30" s="84"/>
      <c r="T30" s="85"/>
      <c r="U30" s="52"/>
      <c r="V30" s="57">
        <v>1</v>
      </c>
      <c r="W30" s="52"/>
      <c r="AN30" s="47">
        <v>6</v>
      </c>
      <c r="AR30" s="83" t="s">
        <v>113</v>
      </c>
      <c r="AS30" s="83"/>
      <c r="AT30" s="83"/>
      <c r="AX30" s="47">
        <v>7</v>
      </c>
    </row>
    <row r="31" spans="3:52" ht="12" customHeight="1" thickBot="1">
      <c r="C31" s="55"/>
      <c r="D31" s="56"/>
      <c r="E31" s="56"/>
      <c r="F31" s="56"/>
      <c r="G31" s="129"/>
      <c r="H31" s="129"/>
      <c r="I31" s="56"/>
      <c r="J31" s="56"/>
      <c r="K31" s="56"/>
      <c r="L31" s="56"/>
      <c r="O31" s="52"/>
      <c r="P31" s="52"/>
      <c r="Q31" s="84"/>
      <c r="R31" s="84"/>
      <c r="S31" s="84"/>
      <c r="T31" s="84"/>
      <c r="U31" s="103"/>
      <c r="V31" s="95"/>
      <c r="W31" s="52"/>
      <c r="AR31" s="83"/>
      <c r="AS31" s="83"/>
      <c r="AT31" s="83"/>
      <c r="AX31" s="130" t="s">
        <v>182</v>
      </c>
      <c r="AY31" s="130"/>
    </row>
    <row r="32" spans="3:52" ht="12" customHeight="1" thickBot="1">
      <c r="C32" s="86" t="s">
        <v>15</v>
      </c>
      <c r="D32" s="122" t="s">
        <v>64</v>
      </c>
      <c r="E32" s="123"/>
      <c r="F32" s="123"/>
      <c r="G32" s="123"/>
      <c r="H32" s="123"/>
      <c r="I32" s="123"/>
      <c r="J32" s="123"/>
      <c r="K32" s="123"/>
      <c r="L32" s="124"/>
      <c r="M32" s="83" t="str">
        <f>IF(D32="","",VLOOKUP(D32,sannka,2,0))</f>
        <v>(城下)</v>
      </c>
      <c r="N32" s="83"/>
      <c r="O32" s="100"/>
      <c r="P32" s="100"/>
      <c r="Q32" s="100"/>
      <c r="R32" s="100"/>
      <c r="S32" s="100"/>
      <c r="T32" s="105">
        <v>5</v>
      </c>
      <c r="U32" s="52"/>
      <c r="V32" s="52"/>
      <c r="W32" s="52"/>
      <c r="AH32" s="51"/>
      <c r="AX32" s="131"/>
      <c r="AY32" s="131"/>
    </row>
    <row r="33" spans="2:57" ht="12" customHeight="1" thickBot="1">
      <c r="C33" s="86"/>
      <c r="D33" s="125"/>
      <c r="E33" s="126"/>
      <c r="F33" s="126"/>
      <c r="G33" s="126"/>
      <c r="H33" s="126"/>
      <c r="I33" s="126"/>
      <c r="J33" s="126"/>
      <c r="K33" s="126"/>
      <c r="L33" s="127"/>
      <c r="M33" s="83"/>
      <c r="N33" s="83"/>
      <c r="AE33" s="87">
        <v>2</v>
      </c>
      <c r="AF33" s="87"/>
      <c r="AG33" s="82" t="s">
        <v>44</v>
      </c>
      <c r="AH33" s="82"/>
      <c r="AI33" s="82"/>
      <c r="AJ33" s="82"/>
      <c r="AK33" s="82"/>
      <c r="AL33" s="82"/>
      <c r="AM33" s="82"/>
      <c r="AN33" s="82"/>
      <c r="AO33" s="82"/>
      <c r="AP33" s="79" t="str">
        <f>IF(AG33="","",VLOOKUP(AG33,sannka,2,0))</f>
        <v>(北部)</v>
      </c>
      <c r="AQ33" s="79"/>
      <c r="AS33" s="87" t="s">
        <v>111</v>
      </c>
      <c r="AT33" s="87"/>
      <c r="AU33" s="116" t="s">
        <v>30</v>
      </c>
      <c r="AV33" s="117"/>
      <c r="AW33" s="117"/>
      <c r="AX33" s="117"/>
      <c r="AY33" s="117"/>
      <c r="AZ33" s="117"/>
      <c r="BA33" s="117"/>
      <c r="BB33" s="117"/>
      <c r="BC33" s="118"/>
      <c r="BD33" s="79" t="str">
        <f>IF(AU33="","",VLOOKUP(AU33,sannka,2,0))</f>
        <v>(千曲)</v>
      </c>
      <c r="BE33" s="79"/>
    </row>
    <row r="34" spans="2:57" ht="12" customHeight="1" thickBot="1">
      <c r="C34" s="55"/>
      <c r="AE34" s="87"/>
      <c r="AF34" s="87"/>
      <c r="AG34" s="82"/>
      <c r="AH34" s="82"/>
      <c r="AI34" s="82"/>
      <c r="AJ34" s="82"/>
      <c r="AK34" s="82"/>
      <c r="AL34" s="82"/>
      <c r="AM34" s="82"/>
      <c r="AN34" s="82"/>
      <c r="AO34" s="82"/>
      <c r="AP34" s="79"/>
      <c r="AQ34" s="79"/>
      <c r="AS34" s="87"/>
      <c r="AT34" s="87"/>
      <c r="AU34" s="119"/>
      <c r="AV34" s="120"/>
      <c r="AW34" s="120"/>
      <c r="AX34" s="120"/>
      <c r="AY34" s="120"/>
      <c r="AZ34" s="120"/>
      <c r="BA34" s="120"/>
      <c r="BB34" s="120"/>
      <c r="BC34" s="121"/>
      <c r="BD34" s="79"/>
      <c r="BE34" s="79"/>
    </row>
    <row r="35" spans="2:57" ht="12" customHeight="1">
      <c r="B35" s="64"/>
      <c r="C35" s="82"/>
      <c r="D35" s="82"/>
      <c r="E35" s="82"/>
      <c r="F35" s="82"/>
      <c r="G35" s="82"/>
      <c r="H35" s="82"/>
      <c r="I35" s="82"/>
      <c r="J35" s="82"/>
      <c r="K35" s="82"/>
      <c r="L35" s="83"/>
      <c r="M35" s="83"/>
      <c r="AE35" s="65"/>
      <c r="AF35" s="65"/>
      <c r="AG35" s="56"/>
      <c r="AH35" s="56"/>
      <c r="AI35" s="56"/>
      <c r="AJ35" s="56"/>
      <c r="AK35" s="56"/>
      <c r="AL35" s="56"/>
      <c r="AM35" s="56"/>
      <c r="AN35" s="56"/>
      <c r="AO35" s="56"/>
      <c r="AP35" s="49"/>
      <c r="AQ35" s="49"/>
      <c r="AS35" s="65"/>
      <c r="AT35" s="65"/>
      <c r="AU35" s="56"/>
      <c r="AV35" s="56"/>
      <c r="AW35" s="56"/>
      <c r="AX35" s="56"/>
      <c r="AY35" s="56"/>
      <c r="AZ35" s="56"/>
      <c r="BA35" s="56"/>
      <c r="BB35" s="56"/>
      <c r="BC35" s="56"/>
      <c r="BD35" s="49"/>
      <c r="BE35" s="49"/>
    </row>
    <row r="36" spans="2:57" ht="12" customHeight="1">
      <c r="B36" s="64"/>
      <c r="C36" s="56"/>
      <c r="D36" s="56"/>
      <c r="E36" s="56"/>
      <c r="F36" s="56"/>
      <c r="G36" s="56"/>
      <c r="H36" s="56"/>
      <c r="I36" s="56"/>
      <c r="J36" s="56"/>
      <c r="K36" s="56"/>
      <c r="L36" s="60"/>
      <c r="M36" s="60"/>
      <c r="AE36" s="65"/>
      <c r="AF36" s="65"/>
      <c r="AG36" s="56"/>
      <c r="AH36" s="56"/>
      <c r="AI36" s="56"/>
      <c r="AJ36" s="56"/>
      <c r="AK36" s="56"/>
      <c r="AL36" s="56"/>
      <c r="AM36" s="56"/>
      <c r="AN36" s="56"/>
      <c r="AO36" s="56"/>
      <c r="AP36" s="49"/>
      <c r="AQ36" s="49"/>
      <c r="AS36" s="65"/>
      <c r="AT36" s="65"/>
      <c r="AU36" s="56"/>
      <c r="AV36" s="56"/>
      <c r="AW36" s="56"/>
      <c r="AX36" s="56"/>
      <c r="AY36" s="56"/>
      <c r="AZ36" s="56"/>
      <c r="BA36" s="56"/>
      <c r="BB36" s="56"/>
      <c r="BC36" s="56"/>
      <c r="BD36" s="49"/>
      <c r="BE36" s="49"/>
    </row>
    <row r="37" spans="2:57" ht="12" customHeight="1">
      <c r="B37" s="64"/>
      <c r="C37" s="56"/>
      <c r="D37" s="56"/>
      <c r="E37" s="56"/>
      <c r="F37" s="56"/>
      <c r="G37" s="56"/>
      <c r="H37" s="56"/>
      <c r="I37" s="56"/>
      <c r="J37" s="56"/>
      <c r="K37" s="56"/>
      <c r="L37" s="60"/>
      <c r="M37" s="60"/>
    </row>
    <row r="38" spans="2:57" ht="14.25" customHeight="1">
      <c r="B38" s="55"/>
      <c r="C38" s="86" t="s">
        <v>12</v>
      </c>
      <c r="D38" s="86"/>
      <c r="E38" s="86"/>
    </row>
    <row r="39" spans="2:57" ht="17.25" customHeight="1">
      <c r="B39" s="55"/>
      <c r="C39" s="86"/>
      <c r="D39" s="86"/>
      <c r="E39" s="86"/>
      <c r="AG39" s="86" t="s">
        <v>114</v>
      </c>
      <c r="AH39" s="86"/>
      <c r="AI39" s="86"/>
      <c r="AJ39" s="50"/>
      <c r="AL39" s="87">
        <v>1</v>
      </c>
      <c r="AM39" s="87"/>
      <c r="AN39" s="82" t="s">
        <v>53</v>
      </c>
      <c r="AO39" s="82"/>
      <c r="AP39" s="82"/>
      <c r="AQ39" s="82"/>
      <c r="AR39" s="82"/>
      <c r="AS39" s="82"/>
      <c r="AT39" s="82"/>
      <c r="AU39" s="82"/>
      <c r="AV39" s="82"/>
      <c r="AW39" s="79" t="str">
        <f>IF(AN39="","",VLOOKUP(AN39,sannka,2,0))</f>
        <v>(神科)</v>
      </c>
      <c r="AX39" s="79"/>
    </row>
    <row r="40" spans="2:57" ht="17.25" customHeight="1">
      <c r="B40" s="55"/>
      <c r="C40" s="51"/>
      <c r="AG40" s="86"/>
      <c r="AH40" s="86"/>
      <c r="AI40" s="86"/>
      <c r="AJ40" s="50"/>
      <c r="AL40" s="87"/>
      <c r="AM40" s="87"/>
      <c r="AN40" s="82"/>
      <c r="AO40" s="82"/>
      <c r="AP40" s="82"/>
      <c r="AQ40" s="82"/>
      <c r="AR40" s="82"/>
      <c r="AS40" s="82"/>
      <c r="AT40" s="82"/>
      <c r="AU40" s="82"/>
      <c r="AV40" s="82"/>
      <c r="AW40" s="79"/>
      <c r="AX40" s="79"/>
    </row>
    <row r="41" spans="2:57" ht="12" customHeight="1">
      <c r="B41" s="81">
        <v>1</v>
      </c>
      <c r="C41" s="82" t="s">
        <v>49</v>
      </c>
      <c r="D41" s="82"/>
      <c r="E41" s="82"/>
      <c r="F41" s="82"/>
      <c r="G41" s="82"/>
      <c r="H41" s="82"/>
      <c r="I41" s="82"/>
      <c r="J41" s="82"/>
      <c r="K41" s="82"/>
      <c r="L41" s="83" t="str">
        <f>IF(C41="","",VLOOKUP(C41,sannka,2,0))</f>
        <v>(北部)</v>
      </c>
      <c r="M41" s="83"/>
      <c r="AH41" s="51"/>
      <c r="AN41" s="52"/>
      <c r="AO41" s="52"/>
      <c r="AP41" s="52"/>
    </row>
    <row r="42" spans="2:57" ht="12" customHeight="1">
      <c r="B42" s="81"/>
      <c r="C42" s="82"/>
      <c r="D42" s="82"/>
      <c r="E42" s="82"/>
      <c r="F42" s="82"/>
      <c r="G42" s="82"/>
      <c r="H42" s="82"/>
      <c r="I42" s="82"/>
      <c r="J42" s="82"/>
      <c r="K42" s="82"/>
      <c r="L42" s="83"/>
      <c r="M42" s="83"/>
      <c r="N42" s="53"/>
      <c r="O42" s="53"/>
      <c r="P42" s="53"/>
      <c r="Q42" s="53"/>
      <c r="R42" s="53"/>
      <c r="S42" s="54">
        <v>4</v>
      </c>
      <c r="AH42" s="51"/>
      <c r="AN42" s="52"/>
      <c r="AO42" s="52"/>
      <c r="AP42" s="52"/>
      <c r="AQ42" s="47">
        <v>6</v>
      </c>
      <c r="AR42" s="115" t="s">
        <v>181</v>
      </c>
      <c r="AT42" s="47" t="s">
        <v>180</v>
      </c>
      <c r="AU42" s="47">
        <v>3</v>
      </c>
    </row>
    <row r="43" spans="2:57" ht="12" customHeight="1">
      <c r="B43" s="55"/>
      <c r="C43" s="56"/>
      <c r="D43" s="56"/>
      <c r="E43" s="56"/>
      <c r="F43" s="56"/>
      <c r="G43" s="56"/>
      <c r="H43" s="56"/>
      <c r="I43" s="56"/>
      <c r="J43" s="56"/>
      <c r="K43" s="56"/>
      <c r="S43" s="57"/>
      <c r="AH43" s="51"/>
      <c r="AN43" s="52"/>
      <c r="AO43" s="52"/>
      <c r="AP43" s="52"/>
    </row>
    <row r="44" spans="2:57" ht="12" customHeight="1" thickBot="1">
      <c r="B44" s="55"/>
      <c r="C44" s="56"/>
      <c r="D44" s="56"/>
      <c r="E44" s="56"/>
      <c r="F44" s="56"/>
      <c r="G44" s="56"/>
      <c r="H44" s="56"/>
      <c r="I44" s="56"/>
      <c r="J44" s="56"/>
      <c r="K44" s="56"/>
      <c r="P44" s="83" t="s">
        <v>16</v>
      </c>
      <c r="Q44" s="83"/>
      <c r="R44" s="83"/>
      <c r="S44" s="85"/>
      <c r="T44" s="112"/>
      <c r="U44" s="113"/>
      <c r="AH44" s="51"/>
      <c r="AN44" s="52"/>
      <c r="AO44" s="52"/>
      <c r="AP44" s="52"/>
    </row>
    <row r="45" spans="2:57" ht="12" customHeight="1" thickBot="1">
      <c r="B45" s="81">
        <v>2</v>
      </c>
      <c r="C45" s="82" t="s">
        <v>98</v>
      </c>
      <c r="D45" s="82"/>
      <c r="E45" s="82"/>
      <c r="F45" s="82"/>
      <c r="G45" s="82"/>
      <c r="H45" s="82"/>
      <c r="I45" s="82"/>
      <c r="J45" s="82"/>
      <c r="K45" s="82"/>
      <c r="L45" s="83" t="str">
        <f>IF(C45="","",VLOOKUP(C45,sannka,2,0))</f>
        <v>(神川)</v>
      </c>
      <c r="M45" s="83"/>
      <c r="N45" s="52"/>
      <c r="O45" s="52"/>
      <c r="P45" s="83"/>
      <c r="Q45" s="83"/>
      <c r="R45" s="83"/>
      <c r="S45" s="84"/>
      <c r="T45" s="103"/>
      <c r="U45" s="96">
        <v>7</v>
      </c>
      <c r="AH45" s="51"/>
      <c r="AN45" s="52"/>
      <c r="AO45" s="52"/>
      <c r="AP45" s="52"/>
    </row>
    <row r="46" spans="2:57" ht="12" customHeight="1">
      <c r="B46" s="81"/>
      <c r="C46" s="82"/>
      <c r="D46" s="82"/>
      <c r="E46" s="82"/>
      <c r="F46" s="82"/>
      <c r="G46" s="82"/>
      <c r="H46" s="82"/>
      <c r="I46" s="82"/>
      <c r="J46" s="82"/>
      <c r="K46" s="82"/>
      <c r="L46" s="83"/>
      <c r="M46" s="83"/>
      <c r="N46" s="95"/>
      <c r="O46" s="95"/>
      <c r="P46" s="95"/>
      <c r="Q46" s="95">
        <v>8</v>
      </c>
      <c r="R46" s="98"/>
      <c r="S46" s="52"/>
      <c r="T46" s="98"/>
      <c r="U46" s="97"/>
      <c r="AH46" s="51"/>
      <c r="AN46" s="52"/>
      <c r="AO46" s="52"/>
      <c r="AP46" s="52"/>
    </row>
    <row r="47" spans="2:57" ht="12" customHeight="1" thickBot="1">
      <c r="B47" s="55"/>
      <c r="C47" s="56"/>
      <c r="D47" s="56"/>
      <c r="E47" s="56"/>
      <c r="F47" s="56"/>
      <c r="G47" s="56"/>
      <c r="H47" s="56"/>
      <c r="I47" s="56"/>
      <c r="J47" s="56"/>
      <c r="K47" s="56"/>
      <c r="N47" s="84" t="s">
        <v>0</v>
      </c>
      <c r="O47" s="84"/>
      <c r="P47" s="84"/>
      <c r="Q47" s="84"/>
      <c r="R47" s="104"/>
      <c r="S47" s="101">
        <v>14</v>
      </c>
      <c r="T47" s="98"/>
      <c r="U47" s="97"/>
      <c r="AH47" s="51"/>
      <c r="AL47" s="89" t="s">
        <v>0</v>
      </c>
      <c r="AM47" s="89"/>
      <c r="AN47" s="89"/>
      <c r="AO47" s="89"/>
      <c r="AP47" s="52"/>
      <c r="AW47" s="88" t="s">
        <v>112</v>
      </c>
      <c r="AX47" s="88"/>
      <c r="AY47" s="88"/>
      <c r="AZ47" s="88"/>
    </row>
    <row r="48" spans="2:57" ht="12" customHeight="1">
      <c r="B48" s="55"/>
      <c r="C48" s="56"/>
      <c r="D48" s="56"/>
      <c r="E48" s="56"/>
      <c r="F48" s="56"/>
      <c r="G48" s="56"/>
      <c r="H48" s="56"/>
      <c r="I48" s="56"/>
      <c r="J48" s="56"/>
      <c r="K48" s="56"/>
      <c r="N48" s="84"/>
      <c r="O48" s="84"/>
      <c r="P48" s="84"/>
      <c r="Q48" s="85"/>
      <c r="T48" s="52"/>
      <c r="U48" s="52"/>
      <c r="V48" s="98"/>
      <c r="W48" s="52"/>
      <c r="AA48" s="130" t="s">
        <v>182</v>
      </c>
      <c r="AB48" s="130"/>
      <c r="AH48" s="51"/>
      <c r="AL48" s="89"/>
      <c r="AM48" s="89"/>
      <c r="AN48" s="89"/>
      <c r="AO48" s="89"/>
      <c r="AP48" s="52"/>
      <c r="AW48" s="88"/>
      <c r="AX48" s="88"/>
      <c r="AY48" s="88"/>
      <c r="AZ48" s="88"/>
    </row>
    <row r="49" spans="2:57" ht="12" customHeight="1" thickBot="1">
      <c r="B49" s="81">
        <v>3</v>
      </c>
      <c r="C49" s="82" t="s">
        <v>28</v>
      </c>
      <c r="D49" s="82"/>
      <c r="E49" s="82"/>
      <c r="F49" s="82"/>
      <c r="G49" s="82"/>
      <c r="H49" s="82"/>
      <c r="I49" s="82"/>
      <c r="J49" s="82"/>
      <c r="K49" s="82"/>
      <c r="L49" s="83" t="str">
        <f>IF(C49="","",VLOOKUP(C49,sannka,2,0))</f>
        <v>(千曲)</v>
      </c>
      <c r="M49" s="83"/>
      <c r="N49" s="58"/>
      <c r="O49" s="58"/>
      <c r="P49" s="58"/>
      <c r="Q49" s="59">
        <v>3</v>
      </c>
      <c r="T49" s="52"/>
      <c r="U49" s="52"/>
      <c r="V49" s="98"/>
      <c r="W49" s="52"/>
      <c r="AA49" s="131"/>
      <c r="AB49" s="131"/>
      <c r="AH49" s="51"/>
      <c r="AN49" s="52"/>
      <c r="AO49" s="52"/>
    </row>
    <row r="50" spans="2:57" ht="12" customHeight="1" thickBot="1">
      <c r="B50" s="81"/>
      <c r="C50" s="82"/>
      <c r="D50" s="82"/>
      <c r="E50" s="82"/>
      <c r="F50" s="82"/>
      <c r="G50" s="82"/>
      <c r="H50" s="82"/>
      <c r="I50" s="82"/>
      <c r="J50" s="82"/>
      <c r="K50" s="82"/>
      <c r="L50" s="83"/>
      <c r="M50" s="83"/>
      <c r="R50" s="83" t="s">
        <v>11</v>
      </c>
      <c r="S50" s="83"/>
      <c r="T50" s="83"/>
      <c r="U50" s="84"/>
      <c r="V50" s="104"/>
      <c r="W50" s="101"/>
      <c r="X50" s="106" t="s">
        <v>98</v>
      </c>
      <c r="Y50" s="107"/>
      <c r="Z50" s="107"/>
      <c r="AA50" s="107"/>
      <c r="AB50" s="107"/>
      <c r="AC50" s="107"/>
      <c r="AD50" s="107"/>
      <c r="AE50" s="107"/>
      <c r="AF50" s="108"/>
      <c r="AH50" s="51"/>
    </row>
    <row r="51" spans="2:57" ht="12" customHeight="1" thickBot="1">
      <c r="B51" s="55"/>
      <c r="C51" s="56"/>
      <c r="D51" s="56"/>
      <c r="E51" s="56"/>
      <c r="F51" s="56"/>
      <c r="G51" s="56"/>
      <c r="H51" s="56"/>
      <c r="I51" s="56"/>
      <c r="J51" s="56"/>
      <c r="K51" s="56"/>
      <c r="R51" s="83"/>
      <c r="S51" s="83"/>
      <c r="T51" s="83"/>
      <c r="U51" s="84"/>
      <c r="V51" s="61"/>
      <c r="W51" s="52"/>
      <c r="X51" s="109"/>
      <c r="Y51" s="110"/>
      <c r="Z51" s="110"/>
      <c r="AA51" s="110"/>
      <c r="AB51" s="110"/>
      <c r="AC51" s="110"/>
      <c r="AD51" s="110"/>
      <c r="AE51" s="110"/>
      <c r="AF51" s="111"/>
      <c r="AH51" s="51"/>
    </row>
    <row r="52" spans="2:57" ht="12" customHeight="1">
      <c r="B52" s="55"/>
      <c r="C52" s="56"/>
      <c r="D52" s="56"/>
      <c r="E52" s="56"/>
      <c r="F52" s="56"/>
      <c r="G52" s="56"/>
      <c r="H52" s="56"/>
      <c r="I52" s="56"/>
      <c r="J52" s="56"/>
      <c r="K52" s="56"/>
      <c r="L52" s="48"/>
      <c r="M52" s="48"/>
      <c r="V52" s="61"/>
      <c r="W52" s="52"/>
    </row>
    <row r="53" spans="2:57" ht="12" customHeight="1">
      <c r="B53" s="55"/>
      <c r="N53" s="52"/>
      <c r="O53" s="52"/>
      <c r="P53" s="52"/>
      <c r="Q53" s="52"/>
      <c r="R53" s="52"/>
      <c r="S53" s="52"/>
      <c r="T53" s="52"/>
      <c r="U53" s="57"/>
      <c r="V53" s="52"/>
      <c r="AG53" s="60"/>
      <c r="AH53" s="56"/>
      <c r="AI53" s="56"/>
      <c r="AJ53" s="56"/>
      <c r="AK53" s="56"/>
      <c r="AL53" s="56"/>
      <c r="AM53" s="56"/>
      <c r="AN53" s="56"/>
      <c r="AO53" s="56"/>
      <c r="AP53" s="56"/>
      <c r="AQ53" s="60"/>
      <c r="AR53" s="60"/>
    </row>
    <row r="54" spans="2:57" ht="12" customHeight="1">
      <c r="B54" s="86" t="s">
        <v>14</v>
      </c>
      <c r="C54" s="82" t="s">
        <v>59</v>
      </c>
      <c r="D54" s="82"/>
      <c r="E54" s="82"/>
      <c r="F54" s="82"/>
      <c r="G54" s="82"/>
      <c r="H54" s="82"/>
      <c r="I54" s="82"/>
      <c r="J54" s="82"/>
      <c r="K54" s="82"/>
      <c r="L54" s="83" t="str">
        <f>IF(C54="","",VLOOKUP(C54,sannka,2,0))</f>
        <v>(神科)</v>
      </c>
      <c r="M54" s="83"/>
      <c r="N54" s="52"/>
      <c r="O54" s="52"/>
      <c r="P54" s="52"/>
      <c r="Q54" s="52"/>
      <c r="R54" s="52"/>
      <c r="S54" s="52"/>
      <c r="T54" s="52"/>
      <c r="U54" s="57"/>
      <c r="V54" s="52"/>
      <c r="AG54" s="60"/>
      <c r="AH54" s="56"/>
      <c r="AI54" s="56"/>
      <c r="AJ54" s="56"/>
      <c r="AK54" s="56"/>
      <c r="AL54" s="56"/>
      <c r="AM54" s="56"/>
      <c r="AN54" s="56"/>
      <c r="AO54" s="56"/>
      <c r="AP54" s="56"/>
      <c r="AQ54" s="60"/>
      <c r="AR54" s="60"/>
    </row>
    <row r="55" spans="2:57" ht="12" customHeight="1">
      <c r="B55" s="86"/>
      <c r="C55" s="82"/>
      <c r="D55" s="82"/>
      <c r="E55" s="82"/>
      <c r="F55" s="82"/>
      <c r="G55" s="82"/>
      <c r="H55" s="82"/>
      <c r="I55" s="82"/>
      <c r="J55" s="82"/>
      <c r="K55" s="82"/>
      <c r="L55" s="83"/>
      <c r="M55" s="83"/>
      <c r="N55" s="53"/>
      <c r="O55" s="53"/>
      <c r="P55" s="62"/>
      <c r="Q55" s="62"/>
      <c r="R55" s="62"/>
      <c r="S55" s="63">
        <v>9</v>
      </c>
      <c r="T55" s="52"/>
      <c r="U55" s="57"/>
      <c r="V55" s="52"/>
    </row>
    <row r="56" spans="2:57" ht="12" customHeight="1" thickBot="1">
      <c r="B56" s="55"/>
      <c r="C56" s="56"/>
      <c r="D56" s="56"/>
      <c r="E56" s="56"/>
      <c r="F56" s="128" t="s">
        <v>183</v>
      </c>
      <c r="G56" s="128"/>
      <c r="H56" s="56"/>
      <c r="I56" s="56"/>
      <c r="J56" s="56"/>
      <c r="K56" s="56"/>
      <c r="N56" s="52"/>
      <c r="O56" s="52"/>
      <c r="P56" s="84" t="s">
        <v>10</v>
      </c>
      <c r="Q56" s="84"/>
      <c r="R56" s="84"/>
      <c r="S56" s="85"/>
      <c r="T56" s="52"/>
      <c r="U56" s="57">
        <v>5</v>
      </c>
      <c r="V56" s="52"/>
      <c r="AL56" s="47">
        <v>6</v>
      </c>
      <c r="AM56" s="115" t="s">
        <v>181</v>
      </c>
      <c r="AY56" s="114" t="s">
        <v>179</v>
      </c>
      <c r="AZ56" s="47">
        <v>8</v>
      </c>
    </row>
    <row r="57" spans="2:57" ht="12" customHeight="1" thickBot="1">
      <c r="B57" s="55"/>
      <c r="C57" s="56"/>
      <c r="D57" s="56"/>
      <c r="E57" s="56"/>
      <c r="F57" s="129"/>
      <c r="G57" s="129"/>
      <c r="H57" s="56"/>
      <c r="I57" s="56"/>
      <c r="J57" s="56"/>
      <c r="K57" s="56"/>
      <c r="N57" s="52"/>
      <c r="O57" s="52"/>
      <c r="P57" s="84"/>
      <c r="Q57" s="84"/>
      <c r="R57" s="84"/>
      <c r="S57" s="84"/>
      <c r="T57" s="103"/>
      <c r="U57" s="95"/>
      <c r="V57" s="52"/>
      <c r="AN57" s="47" t="s">
        <v>180</v>
      </c>
      <c r="AX57" s="114" t="s">
        <v>179</v>
      </c>
    </row>
    <row r="58" spans="2:57" ht="12" customHeight="1" thickBot="1">
      <c r="B58" s="86" t="s">
        <v>15</v>
      </c>
      <c r="C58" s="122" t="s">
        <v>97</v>
      </c>
      <c r="D58" s="123"/>
      <c r="E58" s="123"/>
      <c r="F58" s="123"/>
      <c r="G58" s="123"/>
      <c r="H58" s="123"/>
      <c r="I58" s="123"/>
      <c r="J58" s="123"/>
      <c r="K58" s="124"/>
      <c r="L58" s="83" t="str">
        <f>IF(C58="","",VLOOKUP(C58,sannka,2,0))</f>
        <v>(西部)</v>
      </c>
      <c r="M58" s="83"/>
      <c r="N58" s="100"/>
      <c r="O58" s="100"/>
      <c r="P58" s="100"/>
      <c r="Q58" s="100"/>
      <c r="R58" s="100"/>
      <c r="S58" s="100">
        <v>10</v>
      </c>
      <c r="T58" s="98"/>
      <c r="U58" s="52"/>
      <c r="V58" s="52"/>
      <c r="AN58" s="47">
        <v>2</v>
      </c>
      <c r="AR58" s="91" t="s">
        <v>113</v>
      </c>
      <c r="AS58" s="91"/>
      <c r="AT58" s="91"/>
      <c r="AX58" s="47">
        <v>3</v>
      </c>
    </row>
    <row r="59" spans="2:57" ht="12" customHeight="1" thickBot="1">
      <c r="B59" s="86"/>
      <c r="C59" s="125"/>
      <c r="D59" s="126"/>
      <c r="E59" s="126"/>
      <c r="F59" s="126"/>
      <c r="G59" s="126"/>
      <c r="H59" s="126"/>
      <c r="I59" s="126"/>
      <c r="J59" s="126"/>
      <c r="K59" s="127"/>
      <c r="L59" s="83"/>
      <c r="M59" s="83"/>
      <c r="AJ59" s="128" t="s">
        <v>183</v>
      </c>
      <c r="AK59" s="128"/>
      <c r="AR59" s="91"/>
      <c r="AS59" s="91"/>
      <c r="AT59" s="91"/>
      <c r="AX59" s="130" t="s">
        <v>182</v>
      </c>
      <c r="AY59" s="130"/>
    </row>
    <row r="60" spans="2:57" ht="12" customHeight="1" thickBot="1">
      <c r="B60" s="55"/>
      <c r="AH60" s="51"/>
      <c r="AJ60" s="129"/>
      <c r="AK60" s="129"/>
      <c r="AX60" s="131"/>
      <c r="AY60" s="131"/>
    </row>
    <row r="61" spans="2:57" ht="12" customHeight="1">
      <c r="B61" s="55"/>
      <c r="AE61" s="87">
        <v>2</v>
      </c>
      <c r="AF61" s="87"/>
      <c r="AG61" s="122" t="s">
        <v>99</v>
      </c>
      <c r="AH61" s="123"/>
      <c r="AI61" s="123"/>
      <c r="AJ61" s="123"/>
      <c r="AK61" s="123"/>
      <c r="AL61" s="123"/>
      <c r="AM61" s="123"/>
      <c r="AN61" s="123"/>
      <c r="AO61" s="124"/>
      <c r="AP61" s="79" t="str">
        <f>IF(AG61="","",VLOOKUP(AG61,sannka,2,0))</f>
        <v>(神川)</v>
      </c>
      <c r="AQ61" s="79"/>
      <c r="AS61" s="87" t="s">
        <v>111</v>
      </c>
      <c r="AT61" s="87"/>
      <c r="AU61" s="106" t="s">
        <v>66</v>
      </c>
      <c r="AV61" s="107"/>
      <c r="AW61" s="107"/>
      <c r="AX61" s="107"/>
      <c r="AY61" s="107"/>
      <c r="AZ61" s="107"/>
      <c r="BA61" s="107"/>
      <c r="BB61" s="107"/>
      <c r="BC61" s="108"/>
      <c r="BD61" s="79" t="str">
        <f>IF(AU61="","",VLOOKUP(AU61,sannka,2,0))</f>
        <v>(城下)</v>
      </c>
      <c r="BE61" s="79"/>
    </row>
    <row r="62" spans="2:57" ht="12" customHeight="1" thickBot="1">
      <c r="B62" s="55"/>
      <c r="AE62" s="87"/>
      <c r="AF62" s="87"/>
      <c r="AG62" s="125"/>
      <c r="AH62" s="126"/>
      <c r="AI62" s="126"/>
      <c r="AJ62" s="126"/>
      <c r="AK62" s="126"/>
      <c r="AL62" s="126"/>
      <c r="AM62" s="126"/>
      <c r="AN62" s="126"/>
      <c r="AO62" s="127"/>
      <c r="AP62" s="79"/>
      <c r="AQ62" s="79"/>
      <c r="AS62" s="87"/>
      <c r="AT62" s="87"/>
      <c r="AU62" s="109"/>
      <c r="AV62" s="110"/>
      <c r="AW62" s="110"/>
      <c r="AX62" s="110"/>
      <c r="AY62" s="110"/>
      <c r="AZ62" s="110"/>
      <c r="BA62" s="110"/>
      <c r="BB62" s="110"/>
      <c r="BC62" s="111"/>
      <c r="BD62" s="79"/>
      <c r="BE62" s="79"/>
    </row>
  </sheetData>
  <mergeCells count="88">
    <mergeCell ref="AR9:AS10"/>
    <mergeCell ref="AX59:AY60"/>
    <mergeCell ref="AJ59:AK60"/>
    <mergeCell ref="AB22:AC23"/>
    <mergeCell ref="AA48:AB49"/>
    <mergeCell ref="A1:BE3"/>
    <mergeCell ref="AR58:AT59"/>
    <mergeCell ref="AE61:AF62"/>
    <mergeCell ref="AG61:AO62"/>
    <mergeCell ref="AP61:AQ62"/>
    <mergeCell ref="AS61:AT62"/>
    <mergeCell ref="AU61:BC62"/>
    <mergeCell ref="BD33:BE34"/>
    <mergeCell ref="AG39:AI40"/>
    <mergeCell ref="AL39:AM40"/>
    <mergeCell ref="AN39:AV40"/>
    <mergeCell ref="AW39:AX40"/>
    <mergeCell ref="AL47:AO48"/>
    <mergeCell ref="Y24:AG25"/>
    <mergeCell ref="X50:AF51"/>
    <mergeCell ref="AX31:AY32"/>
    <mergeCell ref="AP33:AQ34"/>
    <mergeCell ref="AS33:AT34"/>
    <mergeCell ref="AU33:BC34"/>
    <mergeCell ref="BD61:BE62"/>
    <mergeCell ref="C12:E13"/>
    <mergeCell ref="C38:E39"/>
    <mergeCell ref="F56:G57"/>
    <mergeCell ref="G30:H31"/>
    <mergeCell ref="AG11:AI12"/>
    <mergeCell ref="AL11:AM12"/>
    <mergeCell ref="AN11:AV12"/>
    <mergeCell ref="AW11:AX12"/>
    <mergeCell ref="P56:S57"/>
    <mergeCell ref="R50:U51"/>
    <mergeCell ref="P44:S45"/>
    <mergeCell ref="Q30:T31"/>
    <mergeCell ref="Q18:T19"/>
    <mergeCell ref="S24:V25"/>
    <mergeCell ref="AW47:AZ48"/>
    <mergeCell ref="AL19:AO20"/>
    <mergeCell ref="AW19:AZ20"/>
    <mergeCell ref="AR30:AT31"/>
    <mergeCell ref="AE33:AF34"/>
    <mergeCell ref="AG33:AO34"/>
    <mergeCell ref="B58:B59"/>
    <mergeCell ref="C58:K59"/>
    <mergeCell ref="L58:M59"/>
    <mergeCell ref="N47:Q48"/>
    <mergeCell ref="B49:B50"/>
    <mergeCell ref="C49:K50"/>
    <mergeCell ref="L49:M50"/>
    <mergeCell ref="B54:B55"/>
    <mergeCell ref="C54:K55"/>
    <mergeCell ref="L54:M55"/>
    <mergeCell ref="B45:B46"/>
    <mergeCell ref="C45:K46"/>
    <mergeCell ref="L45:M46"/>
    <mergeCell ref="C28:C29"/>
    <mergeCell ref="D28:L29"/>
    <mergeCell ref="M28:N29"/>
    <mergeCell ref="C32:C33"/>
    <mergeCell ref="D32:L33"/>
    <mergeCell ref="M32:N33"/>
    <mergeCell ref="C35:K35"/>
    <mergeCell ref="L35:M35"/>
    <mergeCell ref="B41:B42"/>
    <mergeCell ref="C41:K42"/>
    <mergeCell ref="L41:M42"/>
    <mergeCell ref="C19:C20"/>
    <mergeCell ref="D19:L20"/>
    <mergeCell ref="M19:N20"/>
    <mergeCell ref="O21:R22"/>
    <mergeCell ref="C23:C24"/>
    <mergeCell ref="D23:L24"/>
    <mergeCell ref="M23:N24"/>
    <mergeCell ref="T7:V7"/>
    <mergeCell ref="T8:V8"/>
    <mergeCell ref="T9:V9"/>
    <mergeCell ref="C15:C16"/>
    <mergeCell ref="D15:L16"/>
    <mergeCell ref="M15:N16"/>
    <mergeCell ref="H5:I5"/>
    <mergeCell ref="J5:P5"/>
    <mergeCell ref="T5:V5"/>
    <mergeCell ref="H6:I6"/>
    <mergeCell ref="J6:P6"/>
    <mergeCell ref="T6:V6"/>
  </mergeCells>
  <phoneticPr fontId="1"/>
  <dataValidations count="1">
    <dataValidation type="list" allowBlank="1" showInputMessage="1" showErrorMessage="1" sqref="AG33:AO36 D15:L16 C54:K55 D19:L20 D23:L24 D28:L29 D32:L33 C41:K42 C45:K46 C49:K50 C58:K59 AU61:BC62 AN39:AV40 AG61:AO62 AU33:BC36 AN11:AV12 Y24:AG25 X50:AF51">
      <formula1>チーム</formula1>
    </dataValidation>
  </dataValidations>
  <printOptions horizontalCentered="1" verticalCentered="1"/>
  <pageMargins left="0.78740157480314965" right="0.78740157480314965" top="0.78740157480314965" bottom="0.39370078740157483" header="0.31496062992125984" footer="0.31496062992125984"/>
  <pageSetup paperSize="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9"/>
  <sheetViews>
    <sheetView workbookViewId="0"/>
  </sheetViews>
  <sheetFormatPr defaultRowHeight="13.5"/>
  <cols>
    <col min="1" max="1" width="5.375" style="40" customWidth="1"/>
    <col min="2" max="2" width="22.625" style="22" customWidth="1"/>
    <col min="3" max="3" width="12.375" style="22" customWidth="1"/>
    <col min="4" max="4" width="13.75" style="22" customWidth="1"/>
    <col min="5" max="5" width="5.25" style="22" bestFit="1" customWidth="1"/>
    <col min="6" max="12" width="5.875" style="22" bestFit="1" customWidth="1"/>
    <col min="13" max="16384" width="9" style="22"/>
  </cols>
  <sheetData>
    <row r="1" spans="1:13" ht="6.75" customHeight="1"/>
    <row r="2" spans="1:13" ht="21.75" customHeight="1">
      <c r="A2" s="92" t="s">
        <v>115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4" spans="1:13" ht="21.75" customHeight="1">
      <c r="A4" s="41" t="s">
        <v>116</v>
      </c>
      <c r="B4" s="25" t="s">
        <v>117</v>
      </c>
      <c r="C4" s="25" t="s">
        <v>89</v>
      </c>
      <c r="D4" s="25" t="s">
        <v>88</v>
      </c>
      <c r="E4" s="46" t="s">
        <v>171</v>
      </c>
      <c r="F4" s="25" t="s">
        <v>87</v>
      </c>
      <c r="G4" s="25" t="s">
        <v>86</v>
      </c>
      <c r="H4" s="25" t="s">
        <v>85</v>
      </c>
      <c r="I4" s="25" t="s">
        <v>84</v>
      </c>
      <c r="J4" s="25" t="s">
        <v>83</v>
      </c>
      <c r="K4" s="25" t="s">
        <v>82</v>
      </c>
      <c r="L4" s="25" t="s">
        <v>170</v>
      </c>
    </row>
    <row r="5" spans="1:13" ht="21.75" customHeight="1">
      <c r="A5" s="42">
        <v>1</v>
      </c>
      <c r="B5" s="25" t="s">
        <v>81</v>
      </c>
      <c r="C5" s="25" t="s">
        <v>80</v>
      </c>
      <c r="D5" s="29" t="s">
        <v>118</v>
      </c>
      <c r="E5" s="25" t="s">
        <v>69</v>
      </c>
      <c r="F5" s="24" t="s">
        <v>119</v>
      </c>
      <c r="G5" s="24" t="s">
        <v>119</v>
      </c>
      <c r="H5" s="24" t="s">
        <v>120</v>
      </c>
      <c r="I5" s="24" t="s">
        <v>120</v>
      </c>
      <c r="J5" s="24" t="s">
        <v>47</v>
      </c>
      <c r="K5" s="24" t="s">
        <v>47</v>
      </c>
      <c r="L5" s="24" t="s">
        <v>47</v>
      </c>
    </row>
    <row r="6" spans="1:13" ht="21.75" customHeight="1">
      <c r="A6" s="42">
        <v>2</v>
      </c>
      <c r="B6" s="25" t="s">
        <v>79</v>
      </c>
      <c r="C6" s="25" t="s">
        <v>78</v>
      </c>
      <c r="D6" s="29" t="s">
        <v>121</v>
      </c>
      <c r="E6" s="25" t="s">
        <v>69</v>
      </c>
      <c r="F6" s="24" t="s">
        <v>122</v>
      </c>
      <c r="G6" s="24" t="s">
        <v>122</v>
      </c>
      <c r="H6" s="24" t="s">
        <v>122</v>
      </c>
      <c r="I6" s="24" t="s">
        <v>122</v>
      </c>
      <c r="J6" s="24" t="s">
        <v>122</v>
      </c>
      <c r="K6" s="24" t="s">
        <v>122</v>
      </c>
      <c r="L6" s="24"/>
    </row>
    <row r="7" spans="1:13" ht="21.75" customHeight="1">
      <c r="A7" s="42">
        <v>3</v>
      </c>
      <c r="B7" s="25" t="s">
        <v>165</v>
      </c>
      <c r="C7" s="25" t="s">
        <v>168</v>
      </c>
      <c r="D7" s="29" t="s">
        <v>169</v>
      </c>
      <c r="E7" s="25" t="s">
        <v>69</v>
      </c>
      <c r="F7" s="24" t="s">
        <v>122</v>
      </c>
      <c r="G7" s="24" t="s">
        <v>124</v>
      </c>
      <c r="H7" s="24" t="s">
        <v>125</v>
      </c>
      <c r="I7" s="24" t="s">
        <v>124</v>
      </c>
      <c r="J7" s="24" t="s">
        <v>125</v>
      </c>
      <c r="K7" s="24"/>
      <c r="L7" s="24" t="s">
        <v>124</v>
      </c>
    </row>
    <row r="8" spans="1:13" ht="21.75" customHeight="1">
      <c r="A8" s="42">
        <v>4</v>
      </c>
      <c r="B8" s="25" t="s">
        <v>77</v>
      </c>
      <c r="C8" s="25" t="s">
        <v>76</v>
      </c>
      <c r="D8" s="26" t="s">
        <v>123</v>
      </c>
      <c r="E8" s="25" t="s">
        <v>69</v>
      </c>
      <c r="F8" s="24" t="s">
        <v>124</v>
      </c>
      <c r="G8" s="24" t="s">
        <v>125</v>
      </c>
      <c r="H8" s="24" t="s">
        <v>124</v>
      </c>
      <c r="I8" s="24" t="s">
        <v>126</v>
      </c>
      <c r="J8" s="24" t="s">
        <v>124</v>
      </c>
      <c r="K8" s="24" t="s">
        <v>124</v>
      </c>
      <c r="L8" s="24"/>
    </row>
    <row r="9" spans="1:13" ht="21.75" customHeight="1">
      <c r="A9" s="42">
        <v>5</v>
      </c>
      <c r="B9" s="25" t="s">
        <v>75</v>
      </c>
      <c r="C9" s="25" t="s">
        <v>74</v>
      </c>
      <c r="D9" s="25" t="s">
        <v>127</v>
      </c>
      <c r="E9" s="25" t="s">
        <v>69</v>
      </c>
      <c r="F9" s="24" t="s">
        <v>122</v>
      </c>
      <c r="G9" s="24" t="s">
        <v>124</v>
      </c>
      <c r="H9" s="24" t="s">
        <v>122</v>
      </c>
      <c r="I9" s="24" t="s">
        <v>124</v>
      </c>
      <c r="J9" s="24" t="s">
        <v>122</v>
      </c>
      <c r="K9" s="24" t="s">
        <v>122</v>
      </c>
      <c r="L9" s="24"/>
    </row>
    <row r="10" spans="1:13" ht="21.75" customHeight="1">
      <c r="A10" s="42">
        <v>6</v>
      </c>
      <c r="B10" s="25" t="s">
        <v>73</v>
      </c>
      <c r="C10" s="25" t="s">
        <v>72</v>
      </c>
      <c r="D10" s="26" t="s">
        <v>128</v>
      </c>
      <c r="E10" s="25" t="s">
        <v>69</v>
      </c>
      <c r="F10" s="24" t="s">
        <v>129</v>
      </c>
      <c r="G10" s="24" t="s">
        <v>129</v>
      </c>
      <c r="H10" s="24" t="s">
        <v>129</v>
      </c>
      <c r="I10" s="24" t="s">
        <v>129</v>
      </c>
      <c r="J10" s="24" t="s">
        <v>129</v>
      </c>
      <c r="K10" s="24" t="s">
        <v>129</v>
      </c>
      <c r="L10" s="24"/>
      <c r="M10" s="28"/>
    </row>
    <row r="11" spans="1:13" ht="21.75" customHeight="1">
      <c r="A11" s="42">
        <v>7</v>
      </c>
      <c r="B11" s="25" t="s">
        <v>71</v>
      </c>
      <c r="C11" s="25" t="s">
        <v>70</v>
      </c>
      <c r="D11" s="26" t="s">
        <v>130</v>
      </c>
      <c r="E11" s="25" t="s">
        <v>69</v>
      </c>
      <c r="F11" s="24"/>
      <c r="G11" s="24" t="s">
        <v>129</v>
      </c>
      <c r="H11" s="24" t="s">
        <v>122</v>
      </c>
      <c r="I11" s="24" t="s">
        <v>122</v>
      </c>
      <c r="J11" s="24" t="s">
        <v>124</v>
      </c>
      <c r="K11" s="24"/>
      <c r="L11" s="24"/>
    </row>
    <row r="12" spans="1:13" ht="21.75" customHeight="1">
      <c r="A12" s="42">
        <v>8</v>
      </c>
      <c r="B12" s="25" t="s">
        <v>68</v>
      </c>
      <c r="C12" s="25" t="s">
        <v>67</v>
      </c>
      <c r="D12" s="26" t="s">
        <v>131</v>
      </c>
      <c r="E12" s="25" t="s">
        <v>62</v>
      </c>
      <c r="F12" s="24" t="s">
        <v>124</v>
      </c>
      <c r="G12" s="24" t="s">
        <v>124</v>
      </c>
      <c r="H12" s="24" t="s">
        <v>119</v>
      </c>
      <c r="I12" s="24" t="s">
        <v>119</v>
      </c>
      <c r="J12" s="24" t="s">
        <v>119</v>
      </c>
      <c r="K12" s="24"/>
      <c r="L12" s="24"/>
    </row>
    <row r="13" spans="1:13" ht="21.75" customHeight="1">
      <c r="A13" s="42">
        <v>9</v>
      </c>
      <c r="B13" s="25" t="s">
        <v>66</v>
      </c>
      <c r="C13" s="25" t="s">
        <v>65</v>
      </c>
      <c r="D13" s="26" t="s">
        <v>132</v>
      </c>
      <c r="E13" s="25" t="s">
        <v>62</v>
      </c>
      <c r="F13" s="24" t="s">
        <v>119</v>
      </c>
      <c r="G13" s="24" t="s">
        <v>119</v>
      </c>
      <c r="H13" s="24" t="s">
        <v>124</v>
      </c>
      <c r="I13" s="24" t="s">
        <v>122</v>
      </c>
      <c r="J13" s="24" t="s">
        <v>122</v>
      </c>
      <c r="K13" s="24"/>
      <c r="L13" s="24" t="s">
        <v>129</v>
      </c>
    </row>
    <row r="14" spans="1:13" ht="21.75" customHeight="1">
      <c r="A14" s="42">
        <v>10</v>
      </c>
      <c r="B14" s="25" t="s">
        <v>64</v>
      </c>
      <c r="C14" s="25" t="s">
        <v>63</v>
      </c>
      <c r="D14" s="26" t="s">
        <v>133</v>
      </c>
      <c r="E14" s="25" t="s">
        <v>62</v>
      </c>
      <c r="F14" s="24" t="s">
        <v>129</v>
      </c>
      <c r="G14" s="24" t="s">
        <v>129</v>
      </c>
      <c r="H14" s="24" t="s">
        <v>129</v>
      </c>
      <c r="I14" s="24" t="s">
        <v>124</v>
      </c>
      <c r="J14" s="24" t="s">
        <v>124</v>
      </c>
      <c r="K14" s="24" t="s">
        <v>119</v>
      </c>
      <c r="L14" s="24" t="s">
        <v>47</v>
      </c>
    </row>
    <row r="15" spans="1:13" ht="21.75" customHeight="1">
      <c r="A15" s="42">
        <v>11</v>
      </c>
      <c r="B15" s="25" t="s">
        <v>61</v>
      </c>
      <c r="C15" s="25" t="s">
        <v>60</v>
      </c>
      <c r="D15" s="25" t="s">
        <v>134</v>
      </c>
      <c r="E15" s="25" t="s">
        <v>50</v>
      </c>
      <c r="F15" s="24" t="s">
        <v>122</v>
      </c>
      <c r="G15" s="24" t="s">
        <v>122</v>
      </c>
      <c r="H15" s="23"/>
      <c r="I15" s="23"/>
      <c r="J15" s="23"/>
      <c r="K15" s="23"/>
      <c r="L15" s="23"/>
    </row>
    <row r="16" spans="1:13" ht="21.75" customHeight="1">
      <c r="A16" s="42">
        <v>12</v>
      </c>
      <c r="B16" s="25" t="s">
        <v>59</v>
      </c>
      <c r="C16" s="25" t="s">
        <v>58</v>
      </c>
      <c r="D16" s="26" t="s">
        <v>135</v>
      </c>
      <c r="E16" s="25" t="s">
        <v>50</v>
      </c>
      <c r="F16" s="24" t="s">
        <v>124</v>
      </c>
      <c r="G16" s="24" t="s">
        <v>124</v>
      </c>
      <c r="H16" s="24" t="s">
        <v>119</v>
      </c>
      <c r="I16" s="24" t="s">
        <v>119</v>
      </c>
      <c r="J16" s="24" t="s">
        <v>124</v>
      </c>
      <c r="K16" s="24" t="s">
        <v>119</v>
      </c>
      <c r="L16" s="24" t="s">
        <v>124</v>
      </c>
    </row>
    <row r="17" spans="1:12" ht="21.75" customHeight="1">
      <c r="A17" s="42">
        <v>13</v>
      </c>
      <c r="B17" s="25" t="s">
        <v>57</v>
      </c>
      <c r="C17" s="25" t="s">
        <v>136</v>
      </c>
      <c r="D17" s="25" t="s">
        <v>137</v>
      </c>
      <c r="E17" s="25" t="s">
        <v>50</v>
      </c>
      <c r="F17" s="24" t="s">
        <v>119</v>
      </c>
      <c r="G17" s="24" t="s">
        <v>119</v>
      </c>
      <c r="H17" s="24" t="s">
        <v>122</v>
      </c>
      <c r="I17" s="24" t="s">
        <v>124</v>
      </c>
      <c r="J17" s="24" t="s">
        <v>122</v>
      </c>
      <c r="K17" s="24" t="s">
        <v>124</v>
      </c>
      <c r="L17" s="24"/>
    </row>
    <row r="18" spans="1:12" ht="21.75" customHeight="1">
      <c r="A18" s="42">
        <v>14</v>
      </c>
      <c r="B18" s="25" t="s">
        <v>138</v>
      </c>
      <c r="C18" s="25" t="s">
        <v>139</v>
      </c>
      <c r="D18" s="25" t="s">
        <v>140</v>
      </c>
      <c r="E18" s="25" t="s">
        <v>50</v>
      </c>
      <c r="F18" s="24"/>
      <c r="G18" s="24" t="s">
        <v>129</v>
      </c>
      <c r="H18" s="24" t="s">
        <v>129</v>
      </c>
      <c r="I18" s="24" t="s">
        <v>129</v>
      </c>
      <c r="J18" s="24" t="s">
        <v>122</v>
      </c>
      <c r="K18" s="24"/>
      <c r="L18" s="24" t="s">
        <v>122</v>
      </c>
    </row>
    <row r="19" spans="1:12" ht="21.75" customHeight="1">
      <c r="A19" s="42">
        <v>15</v>
      </c>
      <c r="B19" s="25" t="s">
        <v>55</v>
      </c>
      <c r="C19" s="25" t="s">
        <v>54</v>
      </c>
      <c r="D19" s="25"/>
      <c r="E19" s="25" t="s">
        <v>50</v>
      </c>
      <c r="F19" s="24"/>
      <c r="G19" s="24"/>
      <c r="H19" s="24" t="s">
        <v>124</v>
      </c>
      <c r="I19" s="24"/>
      <c r="J19" s="24" t="s">
        <v>119</v>
      </c>
      <c r="K19" s="24" t="s">
        <v>129</v>
      </c>
      <c r="L19" s="24"/>
    </row>
    <row r="20" spans="1:12" ht="21.75" customHeight="1">
      <c r="A20" s="42">
        <v>16</v>
      </c>
      <c r="B20" s="25" t="s">
        <v>53</v>
      </c>
      <c r="C20" s="25" t="s">
        <v>52</v>
      </c>
      <c r="D20" s="26" t="s">
        <v>141</v>
      </c>
      <c r="E20" s="25" t="s">
        <v>50</v>
      </c>
      <c r="F20" s="24"/>
      <c r="G20" s="24"/>
      <c r="H20" s="24" t="s">
        <v>129</v>
      </c>
      <c r="I20" s="24" t="s">
        <v>122</v>
      </c>
      <c r="J20" s="24" t="s">
        <v>129</v>
      </c>
      <c r="K20" s="24" t="s">
        <v>122</v>
      </c>
      <c r="L20" s="24" t="s">
        <v>129</v>
      </c>
    </row>
    <row r="21" spans="1:12" ht="21.75" customHeight="1">
      <c r="A21" s="42">
        <v>17</v>
      </c>
      <c r="B21" s="25" t="s">
        <v>51</v>
      </c>
      <c r="C21" s="25"/>
      <c r="D21" s="25"/>
      <c r="E21" s="25" t="s">
        <v>50</v>
      </c>
      <c r="F21" s="24"/>
      <c r="G21" s="24"/>
      <c r="H21" s="24"/>
      <c r="I21" s="24"/>
      <c r="J21" s="24" t="s">
        <v>129</v>
      </c>
      <c r="K21" s="24"/>
      <c r="L21" s="24"/>
    </row>
    <row r="22" spans="1:12" ht="21.75" customHeight="1">
      <c r="A22" s="42">
        <v>18</v>
      </c>
      <c r="B22" s="25" t="s">
        <v>49</v>
      </c>
      <c r="C22" s="25" t="s">
        <v>48</v>
      </c>
      <c r="D22" s="26" t="s">
        <v>142</v>
      </c>
      <c r="E22" s="25" t="s">
        <v>38</v>
      </c>
      <c r="F22" s="24" t="s">
        <v>122</v>
      </c>
      <c r="G22" s="24" t="s">
        <v>122</v>
      </c>
      <c r="H22" s="24" t="s">
        <v>124</v>
      </c>
      <c r="I22" s="24" t="s">
        <v>119</v>
      </c>
      <c r="J22" s="24" t="s">
        <v>124</v>
      </c>
      <c r="K22" s="24"/>
      <c r="L22" s="24" t="s">
        <v>124</v>
      </c>
    </row>
    <row r="23" spans="1:12" ht="21.75" customHeight="1">
      <c r="A23" s="42">
        <v>19</v>
      </c>
      <c r="B23" s="25" t="s">
        <v>46</v>
      </c>
      <c r="C23" s="25" t="s">
        <v>45</v>
      </c>
      <c r="D23" s="26" t="s">
        <v>143</v>
      </c>
      <c r="E23" s="25" t="s">
        <v>38</v>
      </c>
      <c r="F23" s="24" t="s">
        <v>144</v>
      </c>
      <c r="G23" s="24" t="s">
        <v>122</v>
      </c>
      <c r="H23" s="24"/>
      <c r="I23" s="24"/>
      <c r="J23" s="24"/>
      <c r="K23" s="24"/>
      <c r="L23" s="24"/>
    </row>
    <row r="24" spans="1:12" ht="21.75" customHeight="1">
      <c r="A24" s="42">
        <v>20</v>
      </c>
      <c r="B24" s="25" t="s">
        <v>44</v>
      </c>
      <c r="C24" s="25" t="s">
        <v>43</v>
      </c>
      <c r="D24" s="25" t="s">
        <v>145</v>
      </c>
      <c r="E24" s="25" t="s">
        <v>38</v>
      </c>
      <c r="F24" s="24" t="s">
        <v>144</v>
      </c>
      <c r="G24" s="24" t="s">
        <v>144</v>
      </c>
      <c r="H24" s="24" t="s">
        <v>144</v>
      </c>
      <c r="I24" s="24" t="s">
        <v>144</v>
      </c>
      <c r="J24" s="24" t="s">
        <v>144</v>
      </c>
      <c r="K24" s="24" t="s">
        <v>122</v>
      </c>
      <c r="L24" s="24" t="s">
        <v>122</v>
      </c>
    </row>
    <row r="25" spans="1:12" ht="21.75" customHeight="1">
      <c r="A25" s="42">
        <v>21</v>
      </c>
      <c r="B25" s="25" t="s">
        <v>42</v>
      </c>
      <c r="C25" s="25" t="s">
        <v>41</v>
      </c>
      <c r="D25" s="25" t="s">
        <v>146</v>
      </c>
      <c r="E25" s="25" t="s">
        <v>38</v>
      </c>
      <c r="F25" s="24" t="s">
        <v>147</v>
      </c>
      <c r="G25" s="24" t="s">
        <v>147</v>
      </c>
      <c r="H25" s="23"/>
      <c r="I25" s="23"/>
      <c r="J25" s="23"/>
      <c r="K25" s="23"/>
      <c r="L25" s="23"/>
    </row>
    <row r="26" spans="1:12" ht="21.75" customHeight="1">
      <c r="A26" s="42">
        <v>22</v>
      </c>
      <c r="B26" s="25" t="s">
        <v>148</v>
      </c>
      <c r="C26" s="25" t="s">
        <v>149</v>
      </c>
      <c r="D26" s="25" t="s">
        <v>150</v>
      </c>
      <c r="E26" s="25" t="s">
        <v>38</v>
      </c>
      <c r="F26" s="24"/>
      <c r="G26" s="24" t="s">
        <v>122</v>
      </c>
      <c r="H26" s="24" t="s">
        <v>122</v>
      </c>
      <c r="I26" s="24"/>
      <c r="J26" s="24"/>
      <c r="K26" s="24"/>
      <c r="L26" s="24"/>
    </row>
    <row r="27" spans="1:12" ht="21.75" customHeight="1">
      <c r="A27" s="42">
        <v>23</v>
      </c>
      <c r="B27" s="25" t="s">
        <v>151</v>
      </c>
      <c r="C27" s="25" t="s">
        <v>39</v>
      </c>
      <c r="D27" s="25" t="s">
        <v>152</v>
      </c>
      <c r="E27" s="25" t="s">
        <v>38</v>
      </c>
      <c r="F27" s="24" t="s">
        <v>153</v>
      </c>
      <c r="G27" s="24" t="s">
        <v>153</v>
      </c>
      <c r="H27" s="23"/>
      <c r="I27" s="24" t="s">
        <v>124</v>
      </c>
      <c r="J27" s="24"/>
      <c r="K27" s="24"/>
      <c r="L27" s="24" t="s">
        <v>47</v>
      </c>
    </row>
    <row r="28" spans="1:12" ht="21.75" customHeight="1">
      <c r="A28" s="42">
        <v>24</v>
      </c>
      <c r="B28" s="25" t="s">
        <v>37</v>
      </c>
      <c r="C28" s="25" t="s">
        <v>36</v>
      </c>
      <c r="D28" s="25" t="s">
        <v>154</v>
      </c>
      <c r="E28" s="25" t="s">
        <v>31</v>
      </c>
      <c r="F28" s="24" t="s">
        <v>147</v>
      </c>
      <c r="G28" s="24" t="s">
        <v>147</v>
      </c>
      <c r="H28" s="24" t="s">
        <v>147</v>
      </c>
      <c r="I28" s="24" t="s">
        <v>147</v>
      </c>
      <c r="J28" s="24" t="s">
        <v>147</v>
      </c>
      <c r="K28" s="24" t="s">
        <v>147</v>
      </c>
      <c r="L28" s="24" t="s">
        <v>47</v>
      </c>
    </row>
    <row r="29" spans="1:12" ht="21.75" customHeight="1">
      <c r="A29" s="42">
        <v>25</v>
      </c>
      <c r="B29" s="25" t="s">
        <v>35</v>
      </c>
      <c r="C29" s="25" t="s">
        <v>34</v>
      </c>
      <c r="D29" s="25" t="s">
        <v>155</v>
      </c>
      <c r="E29" s="25" t="s">
        <v>31</v>
      </c>
      <c r="F29" s="24"/>
      <c r="G29" s="24"/>
      <c r="H29" s="24"/>
      <c r="I29" s="24"/>
      <c r="J29" s="24" t="s">
        <v>144</v>
      </c>
      <c r="K29" s="24"/>
      <c r="L29" s="24"/>
    </row>
    <row r="30" spans="1:12" ht="21.75" customHeight="1">
      <c r="A30" s="42">
        <v>26</v>
      </c>
      <c r="B30" s="25" t="s">
        <v>33</v>
      </c>
      <c r="C30" s="25" t="s">
        <v>32</v>
      </c>
      <c r="D30" s="25" t="s">
        <v>156</v>
      </c>
      <c r="E30" s="25" t="s">
        <v>31</v>
      </c>
      <c r="F30" s="24"/>
      <c r="G30" s="24"/>
      <c r="H30" s="24"/>
      <c r="I30" s="24"/>
      <c r="J30" s="24"/>
      <c r="K30" s="24" t="s">
        <v>144</v>
      </c>
      <c r="L30" s="24"/>
    </row>
    <row r="31" spans="1:12" ht="21.75" customHeight="1">
      <c r="A31" s="42">
        <v>27</v>
      </c>
      <c r="B31" s="25" t="s">
        <v>166</v>
      </c>
      <c r="C31" s="25" t="s">
        <v>172</v>
      </c>
      <c r="D31" s="25" t="s">
        <v>174</v>
      </c>
      <c r="E31" s="25" t="s">
        <v>31</v>
      </c>
      <c r="F31" s="24"/>
      <c r="G31" s="24"/>
      <c r="H31" s="24"/>
      <c r="I31" s="24"/>
      <c r="J31" s="24"/>
      <c r="K31" s="24"/>
      <c r="L31" s="24" t="s">
        <v>124</v>
      </c>
    </row>
    <row r="32" spans="1:12" ht="21.75" customHeight="1">
      <c r="A32" s="42">
        <v>28</v>
      </c>
      <c r="B32" s="25" t="s">
        <v>167</v>
      </c>
      <c r="C32" s="25" t="s">
        <v>173</v>
      </c>
      <c r="D32" s="25" t="s">
        <v>175</v>
      </c>
      <c r="E32" s="25" t="s">
        <v>31</v>
      </c>
      <c r="F32" s="24"/>
      <c r="G32" s="24"/>
      <c r="H32" s="24"/>
      <c r="I32" s="24"/>
      <c r="J32" s="24"/>
      <c r="K32" s="24"/>
      <c r="L32" s="24" t="s">
        <v>129</v>
      </c>
    </row>
    <row r="33" spans="1:13" ht="21.75" customHeight="1">
      <c r="A33" s="42">
        <v>29</v>
      </c>
      <c r="B33" s="25" t="s">
        <v>30</v>
      </c>
      <c r="C33" s="25" t="s">
        <v>29</v>
      </c>
      <c r="D33" s="25" t="s">
        <v>157</v>
      </c>
      <c r="E33" s="25" t="s">
        <v>20</v>
      </c>
      <c r="F33" s="24" t="s">
        <v>122</v>
      </c>
      <c r="G33" s="24" t="s">
        <v>122</v>
      </c>
      <c r="H33" s="24" t="s">
        <v>153</v>
      </c>
      <c r="I33" s="24" t="s">
        <v>122</v>
      </c>
      <c r="J33" s="24" t="s">
        <v>147</v>
      </c>
      <c r="K33" s="24" t="s">
        <v>153</v>
      </c>
      <c r="L33" s="24" t="s">
        <v>122</v>
      </c>
    </row>
    <row r="34" spans="1:13" ht="21.75" customHeight="1">
      <c r="A34" s="42">
        <v>30</v>
      </c>
      <c r="B34" s="25" t="s">
        <v>28</v>
      </c>
      <c r="C34" s="25" t="s">
        <v>27</v>
      </c>
      <c r="D34" s="26" t="s">
        <v>158</v>
      </c>
      <c r="E34" s="25" t="s">
        <v>20</v>
      </c>
      <c r="F34" s="24" t="s">
        <v>144</v>
      </c>
      <c r="G34" s="24" t="s">
        <v>144</v>
      </c>
      <c r="H34" s="24" t="s">
        <v>122</v>
      </c>
      <c r="I34" s="24" t="s">
        <v>129</v>
      </c>
      <c r="J34" s="24" t="s">
        <v>122</v>
      </c>
      <c r="K34" s="24" t="s">
        <v>122</v>
      </c>
      <c r="L34" s="24" t="s">
        <v>124</v>
      </c>
      <c r="M34" s="27"/>
    </row>
    <row r="35" spans="1:13" ht="21.75" customHeight="1">
      <c r="A35" s="42">
        <v>31</v>
      </c>
      <c r="B35" s="25" t="s">
        <v>26</v>
      </c>
      <c r="C35" s="25" t="s">
        <v>25</v>
      </c>
      <c r="D35" s="26" t="s">
        <v>159</v>
      </c>
      <c r="E35" s="25" t="s">
        <v>20</v>
      </c>
      <c r="F35" s="24" t="s">
        <v>147</v>
      </c>
      <c r="G35" s="24" t="s">
        <v>147</v>
      </c>
      <c r="H35" s="24" t="s">
        <v>147</v>
      </c>
      <c r="I35" s="24" t="s">
        <v>147</v>
      </c>
      <c r="J35" s="24" t="s">
        <v>124</v>
      </c>
      <c r="K35" s="24" t="s">
        <v>147</v>
      </c>
      <c r="L35" s="24" t="s">
        <v>47</v>
      </c>
    </row>
    <row r="36" spans="1:13" ht="21.75" customHeight="1">
      <c r="A36" s="42">
        <v>32</v>
      </c>
      <c r="B36" s="25" t="s">
        <v>24</v>
      </c>
      <c r="C36" s="25" t="s">
        <v>23</v>
      </c>
      <c r="D36" s="26" t="s">
        <v>160</v>
      </c>
      <c r="E36" s="25" t="s">
        <v>20</v>
      </c>
      <c r="F36" s="24"/>
      <c r="G36" s="24"/>
      <c r="H36" s="23"/>
      <c r="I36" s="23"/>
      <c r="J36" s="23"/>
      <c r="K36" s="24" t="s">
        <v>129</v>
      </c>
      <c r="L36" s="23"/>
    </row>
    <row r="37" spans="1:13" ht="21.75" customHeight="1">
      <c r="A37" s="42">
        <v>33</v>
      </c>
      <c r="B37" s="25" t="s">
        <v>22</v>
      </c>
      <c r="C37" s="25" t="s">
        <v>21</v>
      </c>
      <c r="D37" s="26" t="s">
        <v>161</v>
      </c>
      <c r="E37" s="25" t="s">
        <v>20</v>
      </c>
      <c r="F37" s="24"/>
      <c r="G37" s="24"/>
      <c r="H37" s="24"/>
      <c r="I37" s="24"/>
      <c r="J37" s="24" t="s">
        <v>129</v>
      </c>
      <c r="K37" s="24"/>
      <c r="L37" s="24"/>
    </row>
    <row r="38" spans="1:13" ht="21.75" customHeight="1" thickBot="1">
      <c r="A38" s="42">
        <v>34</v>
      </c>
      <c r="B38" s="25" t="s">
        <v>162</v>
      </c>
      <c r="C38" s="25" t="s">
        <v>163</v>
      </c>
      <c r="D38" s="26" t="s">
        <v>164</v>
      </c>
      <c r="E38" s="25" t="s">
        <v>20</v>
      </c>
      <c r="F38" s="43"/>
      <c r="G38" s="43" t="s">
        <v>153</v>
      </c>
      <c r="H38" s="44"/>
      <c r="I38" s="44"/>
      <c r="J38" s="44"/>
      <c r="K38" s="44"/>
      <c r="L38" s="44"/>
    </row>
    <row r="39" spans="1:13" ht="19.5" customHeight="1" thickTop="1">
      <c r="D39" s="93" t="s">
        <v>176</v>
      </c>
      <c r="E39" s="94"/>
      <c r="F39" s="45">
        <f t="shared" ref="F39:K39" si="0">COUNTA(F5:F38)</f>
        <v>21</v>
      </c>
      <c r="G39" s="45">
        <f t="shared" si="0"/>
        <v>25</v>
      </c>
      <c r="H39" s="45">
        <f t="shared" si="0"/>
        <v>22</v>
      </c>
      <c r="I39" s="45">
        <f t="shared" si="0"/>
        <v>21</v>
      </c>
      <c r="J39" s="45">
        <f t="shared" si="0"/>
        <v>24</v>
      </c>
      <c r="K39" s="45">
        <f t="shared" si="0"/>
        <v>17</v>
      </c>
      <c r="L39" s="45">
        <f>COUNTA(L5:L38)</f>
        <v>16</v>
      </c>
    </row>
  </sheetData>
  <autoFilter ref="A4:L39"/>
  <mergeCells count="2">
    <mergeCell ref="A2:L2"/>
    <mergeCell ref="D39:E39"/>
  </mergeCells>
  <phoneticPr fontId="1"/>
  <printOptions horizontalCentered="1"/>
  <pageMargins left="0.31496062992125984" right="0.23622047244094491" top="0.59055118110236227" bottom="0.39370078740157483" header="0.51181102362204722" footer="0.51181102362204722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activeCell="J2" sqref="J2"/>
    </sheetView>
  </sheetViews>
  <sheetFormatPr defaultRowHeight="13.5"/>
  <cols>
    <col min="1" max="1" width="9" style="35"/>
    <col min="2" max="2" width="22" style="36" customWidth="1"/>
    <col min="3" max="16384" width="9" style="35"/>
  </cols>
  <sheetData>
    <row r="1" spans="1:3" ht="6.75" customHeight="1"/>
    <row r="2" spans="1:3" ht="21.75" customHeight="1"/>
    <row r="4" spans="1:3" ht="21.75" customHeight="1">
      <c r="A4" s="35" t="s">
        <v>100</v>
      </c>
      <c r="B4" s="36" t="s">
        <v>101</v>
      </c>
    </row>
    <row r="5" spans="1:3" ht="21.75" customHeight="1">
      <c r="A5" s="35">
        <v>1</v>
      </c>
      <c r="B5" s="37" t="s">
        <v>81</v>
      </c>
      <c r="C5" s="28" t="s">
        <v>102</v>
      </c>
    </row>
    <row r="6" spans="1:3" ht="21.75" customHeight="1">
      <c r="A6" s="35">
        <v>2</v>
      </c>
      <c r="B6" s="37" t="s">
        <v>97</v>
      </c>
      <c r="C6" s="28" t="s">
        <v>102</v>
      </c>
    </row>
    <row r="7" spans="1:3" ht="21.75" customHeight="1">
      <c r="A7" s="35">
        <v>3</v>
      </c>
      <c r="B7" s="37" t="s">
        <v>66</v>
      </c>
      <c r="C7" s="28" t="s">
        <v>103</v>
      </c>
    </row>
    <row r="8" spans="1:3" ht="21.75" customHeight="1">
      <c r="A8" s="35">
        <v>4</v>
      </c>
      <c r="B8" s="37" t="s">
        <v>64</v>
      </c>
      <c r="C8" s="28" t="s">
        <v>103</v>
      </c>
    </row>
    <row r="9" spans="1:3" ht="21.75" customHeight="1">
      <c r="A9" s="35">
        <v>5</v>
      </c>
      <c r="B9" s="37" t="s">
        <v>59</v>
      </c>
      <c r="C9" s="28" t="s">
        <v>104</v>
      </c>
    </row>
    <row r="10" spans="1:3" ht="21.75" customHeight="1">
      <c r="A10" s="35">
        <v>6</v>
      </c>
      <c r="B10" s="37" t="s">
        <v>56</v>
      </c>
      <c r="C10" s="28" t="s">
        <v>104</v>
      </c>
    </row>
    <row r="11" spans="1:3" ht="21.75" customHeight="1">
      <c r="A11" s="35">
        <v>7</v>
      </c>
      <c r="B11" s="37" t="s">
        <v>53</v>
      </c>
      <c r="C11" s="28" t="s">
        <v>104</v>
      </c>
    </row>
    <row r="12" spans="1:3" ht="21.75" customHeight="1">
      <c r="A12" s="35">
        <v>8</v>
      </c>
      <c r="B12" s="37" t="s">
        <v>49</v>
      </c>
      <c r="C12" s="28" t="s">
        <v>105</v>
      </c>
    </row>
    <row r="13" spans="1:3" ht="21.75" customHeight="1">
      <c r="A13" s="35">
        <v>9</v>
      </c>
      <c r="B13" s="37" t="s">
        <v>44</v>
      </c>
      <c r="C13" s="28" t="s">
        <v>105</v>
      </c>
    </row>
    <row r="14" spans="1:3" ht="21.75" customHeight="1">
      <c r="A14" s="35">
        <v>10</v>
      </c>
      <c r="B14" s="37" t="s">
        <v>40</v>
      </c>
      <c r="C14" s="28" t="s">
        <v>105</v>
      </c>
    </row>
    <row r="15" spans="1:3" ht="21.75" customHeight="1">
      <c r="A15" s="35">
        <v>11</v>
      </c>
      <c r="B15" s="37" t="s">
        <v>37</v>
      </c>
      <c r="C15" s="28" t="s">
        <v>106</v>
      </c>
    </row>
    <row r="16" spans="1:3" ht="21.75" customHeight="1">
      <c r="A16" s="35">
        <v>12</v>
      </c>
      <c r="B16" s="36" t="s">
        <v>98</v>
      </c>
      <c r="C16" s="28" t="s">
        <v>106</v>
      </c>
    </row>
    <row r="17" spans="1:3" ht="21.75" customHeight="1">
      <c r="A17" s="35">
        <v>13</v>
      </c>
      <c r="B17" s="36" t="s">
        <v>99</v>
      </c>
      <c r="C17" s="28" t="s">
        <v>106</v>
      </c>
    </row>
    <row r="18" spans="1:3" ht="21.75" customHeight="1">
      <c r="A18" s="35">
        <v>14</v>
      </c>
      <c r="B18" s="37" t="s">
        <v>30</v>
      </c>
      <c r="C18" s="28" t="s">
        <v>107</v>
      </c>
    </row>
    <row r="19" spans="1:3" ht="21.75" customHeight="1">
      <c r="A19" s="35">
        <v>15</v>
      </c>
      <c r="B19" s="37" t="s">
        <v>28</v>
      </c>
      <c r="C19" s="28" t="s">
        <v>107</v>
      </c>
    </row>
    <row r="20" spans="1:3" ht="21.75" customHeight="1">
      <c r="A20" s="35">
        <v>16</v>
      </c>
      <c r="B20" s="37" t="s">
        <v>26</v>
      </c>
      <c r="C20" s="28" t="s">
        <v>107</v>
      </c>
    </row>
    <row r="21" spans="1:3" ht="21.75" customHeight="1"/>
    <row r="22" spans="1:3" ht="21.75" customHeight="1"/>
    <row r="23" spans="1:3" ht="21.75" customHeight="1"/>
    <row r="24" spans="1:3" ht="21.75" customHeight="1"/>
    <row r="25" spans="1:3" ht="21.75" customHeight="1"/>
    <row r="26" spans="1:3" ht="21.75" customHeight="1"/>
    <row r="27" spans="1:3" ht="21.75" customHeight="1"/>
    <row r="28" spans="1:3" ht="21.75" customHeight="1"/>
    <row r="29" spans="1:3" ht="21.75" customHeight="1"/>
    <row r="30" spans="1:3" ht="21.75" customHeight="1"/>
    <row r="31" spans="1:3" ht="21.75" customHeight="1"/>
    <row r="32" spans="1:3" ht="21.75" customHeight="1"/>
    <row r="33" ht="21.75" customHeight="1"/>
    <row r="34" ht="21.75" customHeight="1"/>
    <row r="35" ht="21.75" customHeight="1"/>
  </sheetData>
  <phoneticPr fontId="1"/>
  <pageMargins left="0.31496062992125984" right="0.23622047244094491" top="0.78740157480314965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Ａ・Ｂ_A4</vt:lpstr>
      <vt:lpstr>Ｃ・Ｄ_A4</vt:lpstr>
      <vt:lpstr>Ａ・Ｂ・Ｃ・Ｄ_A3</vt:lpstr>
      <vt:lpstr>参加チーム</vt:lpstr>
      <vt:lpstr>38ｔｈチーム名</vt:lpstr>
      <vt:lpstr>Ａ・Ｂ_A4!Print_Area</vt:lpstr>
      <vt:lpstr>Ａ・Ｂ・Ｃ・Ｄ_A3!Print_Area</vt:lpstr>
      <vt:lpstr>Ｃ・Ｄ_A4!Print_Area</vt:lpstr>
      <vt:lpstr>参加チーム!Print_Area</vt:lpstr>
      <vt:lpstr>sannka</vt:lpstr>
      <vt:lpstr>チーム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ana0005</dc:creator>
  <cp:lastModifiedBy>ana0005</cp:lastModifiedBy>
  <cp:lastPrinted>2018-04-06T23:53:54Z</cp:lastPrinted>
  <dcterms:created xsi:type="dcterms:W3CDTF">2016-04-02T04:15:10Z</dcterms:created>
  <dcterms:modified xsi:type="dcterms:W3CDTF">2018-04-13T06:55:38Z</dcterms:modified>
</cp:coreProperties>
</file>